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enses" sheetId="1" state="visible" r:id="rId1"/>
    <sheet name="Balances" sheetId="2" state="visible" r:id="rId2"/>
    <sheet name="Settle up" sheetId="3" state="visible" r:id="rId3"/>
    <sheet name="How to u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b val="1"/>
    </font>
    <font>
      <b val="1"/>
      <color rgb="00FFFFFF"/>
    </font>
    <font>
      <i val="1"/>
      <color rgb="006B7280"/>
    </font>
    <font>
      <b val="1"/>
      <color rgb="006366F1"/>
      <sz val="12"/>
    </font>
    <font>
      <b val="1"/>
      <color rgb="006366F1"/>
      <sz val="13"/>
    </font>
    <font>
      <b val="1"/>
      <sz val="11"/>
    </font>
    <font>
      <color rgb="006366F1"/>
      <u val="single"/>
    </font>
  </fonts>
  <fills count="4">
    <fill>
      <patternFill/>
    </fill>
    <fill>
      <patternFill patternType="gray125"/>
    </fill>
    <fill>
      <patternFill patternType="solid">
        <fgColor rgb="006366F1"/>
      </patternFill>
    </fill>
    <fill>
      <patternFill patternType="solid">
        <fgColor rgb="00EEF2FF"/>
      </patternFill>
    </fill>
  </fills>
  <borders count="2">
    <border>
      <left/>
      <right/>
      <top/>
      <bottom/>
      <diagonal/>
    </border>
    <border>
      <top style="thin">
        <color rgb="009CA3AF"/>
      </top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2" fillId="2" borderId="0" applyAlignment="1" pivotButton="0" quotePrefix="0" xfId="0">
      <alignment horizontal="center"/>
    </xf>
    <xf numFmtId="164" fontId="0" fillId="0" borderId="0" pivotButton="0" quotePrefix="0" xfId="0"/>
    <xf numFmtId="4" fontId="0" fillId="0" borderId="0" pivotButton="0" quotePrefix="0" xfId="0"/>
    <xf numFmtId="0" fontId="1" fillId="0" borderId="1" pivotButton="0" quotePrefix="0" xfId="0"/>
    <xf numFmtId="4" fontId="1" fillId="0" borderId="1" pivotButton="0" quotePrefix="0" xfId="0"/>
    <xf numFmtId="0" fontId="1" fillId="0" borderId="0" pivotButton="0" quotePrefix="0" xfId="0"/>
    <xf numFmtId="0" fontId="1" fillId="3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dxfs count="4">
    <dxf>
      <font>
        <b val="1"/>
        <color rgb="00991B1B"/>
      </font>
      <fill>
        <patternFill patternType="solid">
          <fgColor rgb="00FEE2E2"/>
        </patternFill>
      </fill>
    </dxf>
    <dxf>
      <font>
        <color rgb="009CA3AF"/>
      </font>
    </dxf>
    <dxf>
      <font>
        <color rgb="00166534"/>
      </font>
      <fill>
        <patternFill patternType="solid">
          <fgColor rgb="00DCFCE7"/>
        </patternFill>
      </fill>
    </dxf>
    <dxf>
      <font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hyperlink" Target="https://app.hipposplit.com/?utm_source=template&amp;utm_medium=download&amp;utm_campaign=spreadsheet-template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5" customWidth="1" min="3" max="3"/>
    <col width="12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22" customWidth="1" min="13" max="13"/>
  </cols>
  <sheetData>
    <row r="1">
      <c r="A1" s="1" t="inlineStr">
        <is>
          <t>Date</t>
        </is>
      </c>
      <c r="B1" s="1" t="inlineStr">
        <is>
          <t>Description</t>
        </is>
      </c>
      <c r="C1" s="1" t="inlineStr">
        <is>
          <t>Category</t>
        </is>
      </c>
      <c r="D1" s="1" t="inlineStr">
        <is>
          <t>Paid by</t>
        </is>
      </c>
      <c r="E1" s="1" t="inlineStr">
        <is>
          <t>Amount</t>
        </is>
      </c>
      <c r="F1" s="1">
        <f>IF(Balances!$A$2="","",Balances!$A$2)</f>
        <v/>
      </c>
      <c r="G1" s="1">
        <f>IF(Balances!$A$3="","",Balances!$A$3)</f>
        <v/>
      </c>
      <c r="H1" s="1">
        <f>IF(Balances!$A$4="","",Balances!$A$4)</f>
        <v/>
      </c>
      <c r="I1" s="1">
        <f>IF(Balances!$A$5="","",Balances!$A$5)</f>
        <v/>
      </c>
      <c r="J1" s="1">
        <f>IF(Balances!$A$6="","",Balances!$A$6)</f>
        <v/>
      </c>
      <c r="K1" s="1">
        <f>IF(Balances!$A$7="","",Balances!$A$7)</f>
        <v/>
      </c>
      <c r="L1" s="1" t="inlineStr">
        <is>
          <t>Row check</t>
        </is>
      </c>
      <c r="M1" s="1" t="inlineStr">
        <is>
          <t>Notes / receipt link</t>
        </is>
      </c>
    </row>
    <row r="2">
      <c r="A2" s="2" t="n">
        <v>46206</v>
      </c>
      <c r="B2" t="inlineStr">
        <is>
          <t>Groceries</t>
        </is>
      </c>
      <c r="C2" t="inlineStr">
        <is>
          <t>Groceries</t>
        </is>
      </c>
      <c r="D2" t="inlineStr">
        <is>
          <t>Sam</t>
        </is>
      </c>
      <c r="E2" s="3" t="n">
        <v>60</v>
      </c>
      <c r="F2" s="3">
        <f>IF(OR($E2="",F$1=""),"",ROUND($E2/COUNTA(Balances!$A$2:$A$7),2))</f>
        <v/>
      </c>
      <c r="G2" s="3">
        <f>IF(OR($E2="",G$1=""),"",ROUND($E2/COUNTA(Balances!$A$2:$A$7),2))</f>
        <v/>
      </c>
      <c r="H2" s="3">
        <f>IF(OR($E2="",H$1=""),"",ROUND($E2/COUNTA(Balances!$A$2:$A$7),2))</f>
        <v/>
      </c>
      <c r="I2" s="3">
        <f>IF(OR($E2="",I$1=""),"",ROUND($E2/COUNTA(Balances!$A$2:$A$7),2))</f>
        <v/>
      </c>
      <c r="J2" s="3">
        <f>IF(OR($E2="",J$1=""),"",ROUND($E2/COUNTA(Balances!$A$2:$A$7),2))</f>
        <v/>
      </c>
      <c r="K2" s="3">
        <f>IF(OR($E2="",K$1=""),"",ROUND($E2/COUNTA(Balances!$A$2:$A$7),2))</f>
        <v/>
      </c>
      <c r="L2">
        <f>IF($E2="","",IF(ABS(SUM(F2:K2)-$E2)&lt;0.02,"OK","CHECK"))</f>
        <v/>
      </c>
    </row>
    <row r="3">
      <c r="A3" s="2" t="n">
        <v>46207</v>
      </c>
      <c r="B3" t="inlineStr">
        <is>
          <t>Dinner out</t>
        </is>
      </c>
      <c r="C3" t="inlineStr">
        <is>
          <t>Food &amp; drinks</t>
        </is>
      </c>
      <c r="D3" t="inlineStr">
        <is>
          <t>Riya</t>
        </is>
      </c>
      <c r="E3" s="3" t="n">
        <v>90</v>
      </c>
      <c r="F3" s="3">
        <f>IF(OR($E3="",F$1=""),"",ROUND($E3/COUNTA(Balances!$A$2:$A$7),2))</f>
        <v/>
      </c>
      <c r="G3" s="3">
        <f>IF(OR($E3="",G$1=""),"",ROUND($E3/COUNTA(Balances!$A$2:$A$7),2))</f>
        <v/>
      </c>
      <c r="H3" s="3">
        <f>IF(OR($E3="",H$1=""),"",ROUND($E3/COUNTA(Balances!$A$2:$A$7),2))</f>
        <v/>
      </c>
      <c r="I3" s="3">
        <f>IF(OR($E3="",I$1=""),"",ROUND($E3/COUNTA(Balances!$A$2:$A$7),2))</f>
        <v/>
      </c>
      <c r="J3" s="3">
        <f>IF(OR($E3="",J$1=""),"",ROUND($E3/COUNTA(Balances!$A$2:$A$7),2))</f>
        <v/>
      </c>
      <c r="K3" s="3">
        <f>IF(OR($E3="",K$1=""),"",ROUND($E3/COUNTA(Balances!$A$2:$A$7),2))</f>
        <v/>
      </c>
      <c r="L3">
        <f>IF($E3="","",IF(ABS(SUM(F3:K3)-$E3)&lt;0.02,"OK","CHECK"))</f>
        <v/>
      </c>
    </row>
    <row r="4">
      <c r="A4" s="2" t="n">
        <v>46208</v>
      </c>
      <c r="B4" t="inlineStr">
        <is>
          <t>Taxi</t>
        </is>
      </c>
      <c r="C4" t="inlineStr">
        <is>
          <t>Transport</t>
        </is>
      </c>
      <c r="D4" t="inlineStr">
        <is>
          <t>Tom</t>
        </is>
      </c>
      <c r="E4" s="3" t="n">
        <v>30</v>
      </c>
      <c r="F4" s="3">
        <f>IF(OR($E4="",F$1=""),"",ROUND($E4/COUNTA(Balances!$A$2:$A$7),2))</f>
        <v/>
      </c>
      <c r="G4" s="3">
        <f>IF(OR($E4="",G$1=""),"",ROUND($E4/COUNTA(Balances!$A$2:$A$7),2))</f>
        <v/>
      </c>
      <c r="H4" s="3">
        <f>IF(OR($E4="",H$1=""),"",ROUND($E4/COUNTA(Balances!$A$2:$A$7),2))</f>
        <v/>
      </c>
      <c r="I4" s="3">
        <f>IF(OR($E4="",I$1=""),"",ROUND($E4/COUNTA(Balances!$A$2:$A$7),2))</f>
        <v/>
      </c>
      <c r="J4" s="3">
        <f>IF(OR($E4="",J$1=""),"",ROUND($E4/COUNTA(Balances!$A$2:$A$7),2))</f>
        <v/>
      </c>
      <c r="K4" s="3">
        <f>IF(OR($E4="",K$1=""),"",ROUND($E4/COUNTA(Balances!$A$2:$A$7),2))</f>
        <v/>
      </c>
      <c r="L4">
        <f>IF($E4="","",IF(ABS(SUM(F4:K4)-$E4)&lt;0.02,"OK","CHECK"))</f>
        <v/>
      </c>
    </row>
    <row r="5">
      <c r="A5" s="2" t="n">
        <v>46208</v>
      </c>
      <c r="B5" t="inlineStr">
        <is>
          <t>Vacation rental</t>
        </is>
      </c>
      <c r="C5" t="inlineStr">
        <is>
          <t>Stay</t>
        </is>
      </c>
      <c r="D5" t="inlineStr">
        <is>
          <t>Sam</t>
        </is>
      </c>
      <c r="E5" s="3" t="n">
        <v>240</v>
      </c>
      <c r="F5" s="3">
        <f>IF(OR($E5="",F$1=""),"",ROUND($E5/COUNTA(Balances!$A$2:$A$7),2))</f>
        <v/>
      </c>
      <c r="G5" s="3">
        <f>IF(OR($E5="",G$1=""),"",ROUND($E5/COUNTA(Balances!$A$2:$A$7),2))</f>
        <v/>
      </c>
      <c r="H5" s="3">
        <f>IF(OR($E5="",H$1=""),"",ROUND($E5/COUNTA(Balances!$A$2:$A$7),2))</f>
        <v/>
      </c>
      <c r="I5" s="3">
        <f>IF(OR($E5="",I$1=""),"",ROUND($E5/COUNTA(Balances!$A$2:$A$7),2))</f>
        <v/>
      </c>
      <c r="J5" s="3">
        <f>IF(OR($E5="",J$1=""),"",ROUND($E5/COUNTA(Balances!$A$2:$A$7),2))</f>
        <v/>
      </c>
      <c r="K5" s="3">
        <f>IF(OR($E5="",K$1=""),"",ROUND($E5/COUNTA(Balances!$A$2:$A$7),2))</f>
        <v/>
      </c>
      <c r="L5">
        <f>IF($E5="","",IF(ABS(SUM(F5:K5)-$E5)&lt;0.02,"OK","CHECK"))</f>
        <v/>
      </c>
    </row>
    <row r="6">
      <c r="A6" s="2" t="n">
        <v>46209</v>
      </c>
      <c r="B6" t="inlineStr">
        <is>
          <t>Drinks</t>
        </is>
      </c>
      <c r="C6" t="inlineStr">
        <is>
          <t>Food &amp; drinks</t>
        </is>
      </c>
      <c r="D6" t="inlineStr">
        <is>
          <t>Riya</t>
        </is>
      </c>
      <c r="E6" s="3" t="n">
        <v>45</v>
      </c>
      <c r="F6" s="3">
        <f>IF(OR($E6="",F$1=""),"",ROUND($E6/COUNTA(Balances!$A$2:$A$7),2))</f>
        <v/>
      </c>
      <c r="G6" s="3">
        <f>IF(OR($E6="",G$1=""),"",ROUND($E6/COUNTA(Balances!$A$2:$A$7),2))</f>
        <v/>
      </c>
      <c r="H6" s="3">
        <f>IF(OR($E6="",H$1=""),"",ROUND($E6/COUNTA(Balances!$A$2:$A$7),2))</f>
        <v/>
      </c>
      <c r="I6" s="3">
        <f>IF(OR($E6="",I$1=""),"",ROUND($E6/COUNTA(Balances!$A$2:$A$7),2))</f>
        <v/>
      </c>
      <c r="J6" s="3">
        <f>IF(OR($E6="",J$1=""),"",ROUND($E6/COUNTA(Balances!$A$2:$A$7),2))</f>
        <v/>
      </c>
      <c r="K6" s="3">
        <f>IF(OR($E6="",K$1=""),"",ROUND($E6/COUNTA(Balances!$A$2:$A$7),2))</f>
        <v/>
      </c>
      <c r="L6">
        <f>IF($E6="","",IF(ABS(SUM(F6:K6)-$E6)&lt;0.02,"OK","CHECK"))</f>
        <v/>
      </c>
    </row>
    <row r="7">
      <c r="A7" s="2" t="n"/>
      <c r="E7" s="3" t="n"/>
      <c r="F7" s="3">
        <f>IF(OR($E7="",F$1=""),"",ROUND($E7/COUNTA(Balances!$A$2:$A$7),2))</f>
        <v/>
      </c>
      <c r="G7" s="3">
        <f>IF(OR($E7="",G$1=""),"",ROUND($E7/COUNTA(Balances!$A$2:$A$7),2))</f>
        <v/>
      </c>
      <c r="H7" s="3">
        <f>IF(OR($E7="",H$1=""),"",ROUND($E7/COUNTA(Balances!$A$2:$A$7),2))</f>
        <v/>
      </c>
      <c r="I7" s="3">
        <f>IF(OR($E7="",I$1=""),"",ROUND($E7/COUNTA(Balances!$A$2:$A$7),2))</f>
        <v/>
      </c>
      <c r="J7" s="3">
        <f>IF(OR($E7="",J$1=""),"",ROUND($E7/COUNTA(Balances!$A$2:$A$7),2))</f>
        <v/>
      </c>
      <c r="K7" s="3">
        <f>IF(OR($E7="",K$1=""),"",ROUND($E7/COUNTA(Balances!$A$2:$A$7),2))</f>
        <v/>
      </c>
      <c r="L7">
        <f>IF($E7="","",IF(ABS(SUM(F7:K7)-$E7)&lt;0.02,"OK","CHECK"))</f>
        <v/>
      </c>
    </row>
    <row r="8">
      <c r="A8" s="2" t="n"/>
      <c r="E8" s="3" t="n"/>
      <c r="F8" s="3">
        <f>IF(OR($E8="",F$1=""),"",ROUND($E8/COUNTA(Balances!$A$2:$A$7),2))</f>
        <v/>
      </c>
      <c r="G8" s="3">
        <f>IF(OR($E8="",G$1=""),"",ROUND($E8/COUNTA(Balances!$A$2:$A$7),2))</f>
        <v/>
      </c>
      <c r="H8" s="3">
        <f>IF(OR($E8="",H$1=""),"",ROUND($E8/COUNTA(Balances!$A$2:$A$7),2))</f>
        <v/>
      </c>
      <c r="I8" s="3">
        <f>IF(OR($E8="",I$1=""),"",ROUND($E8/COUNTA(Balances!$A$2:$A$7),2))</f>
        <v/>
      </c>
      <c r="J8" s="3">
        <f>IF(OR($E8="",J$1=""),"",ROUND($E8/COUNTA(Balances!$A$2:$A$7),2))</f>
        <v/>
      </c>
      <c r="K8" s="3">
        <f>IF(OR($E8="",K$1=""),"",ROUND($E8/COUNTA(Balances!$A$2:$A$7),2))</f>
        <v/>
      </c>
      <c r="L8">
        <f>IF($E8="","",IF(ABS(SUM(F8:K8)-$E8)&lt;0.02,"OK","CHECK"))</f>
        <v/>
      </c>
    </row>
    <row r="9">
      <c r="A9" s="2" t="n"/>
      <c r="E9" s="3" t="n"/>
      <c r="F9" s="3">
        <f>IF(OR($E9="",F$1=""),"",ROUND($E9/COUNTA(Balances!$A$2:$A$7),2))</f>
        <v/>
      </c>
      <c r="G9" s="3">
        <f>IF(OR($E9="",G$1=""),"",ROUND($E9/COUNTA(Balances!$A$2:$A$7),2))</f>
        <v/>
      </c>
      <c r="H9" s="3">
        <f>IF(OR($E9="",H$1=""),"",ROUND($E9/COUNTA(Balances!$A$2:$A$7),2))</f>
        <v/>
      </c>
      <c r="I9" s="3">
        <f>IF(OR($E9="",I$1=""),"",ROUND($E9/COUNTA(Balances!$A$2:$A$7),2))</f>
        <v/>
      </c>
      <c r="J9" s="3">
        <f>IF(OR($E9="",J$1=""),"",ROUND($E9/COUNTA(Balances!$A$2:$A$7),2))</f>
        <v/>
      </c>
      <c r="K9" s="3">
        <f>IF(OR($E9="",K$1=""),"",ROUND($E9/COUNTA(Balances!$A$2:$A$7),2))</f>
        <v/>
      </c>
      <c r="L9">
        <f>IF($E9="","",IF(ABS(SUM(F9:K9)-$E9)&lt;0.02,"OK","CHECK"))</f>
        <v/>
      </c>
    </row>
    <row r="10">
      <c r="A10" s="2" t="n"/>
      <c r="E10" s="3" t="n"/>
      <c r="F10" s="3">
        <f>IF(OR($E10="",F$1=""),"",ROUND($E10/COUNTA(Balances!$A$2:$A$7),2))</f>
        <v/>
      </c>
      <c r="G10" s="3">
        <f>IF(OR($E10="",G$1=""),"",ROUND($E10/COUNTA(Balances!$A$2:$A$7),2))</f>
        <v/>
      </c>
      <c r="H10" s="3">
        <f>IF(OR($E10="",H$1=""),"",ROUND($E10/COUNTA(Balances!$A$2:$A$7),2))</f>
        <v/>
      </c>
      <c r="I10" s="3">
        <f>IF(OR($E10="",I$1=""),"",ROUND($E10/COUNTA(Balances!$A$2:$A$7),2))</f>
        <v/>
      </c>
      <c r="J10" s="3">
        <f>IF(OR($E10="",J$1=""),"",ROUND($E10/COUNTA(Balances!$A$2:$A$7),2))</f>
        <v/>
      </c>
      <c r="K10" s="3">
        <f>IF(OR($E10="",K$1=""),"",ROUND($E10/COUNTA(Balances!$A$2:$A$7),2))</f>
        <v/>
      </c>
      <c r="L10">
        <f>IF($E10="","",IF(ABS(SUM(F10:K10)-$E10)&lt;0.02,"OK","CHECK"))</f>
        <v/>
      </c>
    </row>
    <row r="11">
      <c r="A11" s="2" t="n"/>
      <c r="E11" s="3" t="n"/>
      <c r="F11" s="3">
        <f>IF(OR($E11="",F$1=""),"",ROUND($E11/COUNTA(Balances!$A$2:$A$7),2))</f>
        <v/>
      </c>
      <c r="G11" s="3">
        <f>IF(OR($E11="",G$1=""),"",ROUND($E11/COUNTA(Balances!$A$2:$A$7),2))</f>
        <v/>
      </c>
      <c r="H11" s="3">
        <f>IF(OR($E11="",H$1=""),"",ROUND($E11/COUNTA(Balances!$A$2:$A$7),2))</f>
        <v/>
      </c>
      <c r="I11" s="3">
        <f>IF(OR($E11="",I$1=""),"",ROUND($E11/COUNTA(Balances!$A$2:$A$7),2))</f>
        <v/>
      </c>
      <c r="J11" s="3">
        <f>IF(OR($E11="",J$1=""),"",ROUND($E11/COUNTA(Balances!$A$2:$A$7),2))</f>
        <v/>
      </c>
      <c r="K11" s="3">
        <f>IF(OR($E11="",K$1=""),"",ROUND($E11/COUNTA(Balances!$A$2:$A$7),2))</f>
        <v/>
      </c>
      <c r="L11">
        <f>IF($E11="","",IF(ABS(SUM(F11:K11)-$E11)&lt;0.02,"OK","CHECK"))</f>
        <v/>
      </c>
    </row>
    <row r="12">
      <c r="A12" s="2" t="n"/>
      <c r="E12" s="3" t="n"/>
      <c r="F12" s="3">
        <f>IF(OR($E12="",F$1=""),"",ROUND($E12/COUNTA(Balances!$A$2:$A$7),2))</f>
        <v/>
      </c>
      <c r="G12" s="3">
        <f>IF(OR($E12="",G$1=""),"",ROUND($E12/COUNTA(Balances!$A$2:$A$7),2))</f>
        <v/>
      </c>
      <c r="H12" s="3">
        <f>IF(OR($E12="",H$1=""),"",ROUND($E12/COUNTA(Balances!$A$2:$A$7),2))</f>
        <v/>
      </c>
      <c r="I12" s="3">
        <f>IF(OR($E12="",I$1=""),"",ROUND($E12/COUNTA(Balances!$A$2:$A$7),2))</f>
        <v/>
      </c>
      <c r="J12" s="3">
        <f>IF(OR($E12="",J$1=""),"",ROUND($E12/COUNTA(Balances!$A$2:$A$7),2))</f>
        <v/>
      </c>
      <c r="K12" s="3">
        <f>IF(OR($E12="",K$1=""),"",ROUND($E12/COUNTA(Balances!$A$2:$A$7),2))</f>
        <v/>
      </c>
      <c r="L12">
        <f>IF($E12="","",IF(ABS(SUM(F12:K12)-$E12)&lt;0.02,"OK","CHECK"))</f>
        <v/>
      </c>
    </row>
    <row r="13">
      <c r="A13" s="2" t="n"/>
      <c r="E13" s="3" t="n"/>
      <c r="F13" s="3">
        <f>IF(OR($E13="",F$1=""),"",ROUND($E13/COUNTA(Balances!$A$2:$A$7),2))</f>
        <v/>
      </c>
      <c r="G13" s="3">
        <f>IF(OR($E13="",G$1=""),"",ROUND($E13/COUNTA(Balances!$A$2:$A$7),2))</f>
        <v/>
      </c>
      <c r="H13" s="3">
        <f>IF(OR($E13="",H$1=""),"",ROUND($E13/COUNTA(Balances!$A$2:$A$7),2))</f>
        <v/>
      </c>
      <c r="I13" s="3">
        <f>IF(OR($E13="",I$1=""),"",ROUND($E13/COUNTA(Balances!$A$2:$A$7),2))</f>
        <v/>
      </c>
      <c r="J13" s="3">
        <f>IF(OR($E13="",J$1=""),"",ROUND($E13/COUNTA(Balances!$A$2:$A$7),2))</f>
        <v/>
      </c>
      <c r="K13" s="3">
        <f>IF(OR($E13="",K$1=""),"",ROUND($E13/COUNTA(Balances!$A$2:$A$7),2))</f>
        <v/>
      </c>
      <c r="L13">
        <f>IF($E13="","",IF(ABS(SUM(F13:K13)-$E13)&lt;0.02,"OK","CHECK"))</f>
        <v/>
      </c>
    </row>
    <row r="14">
      <c r="A14" s="2" t="n"/>
      <c r="E14" s="3" t="n"/>
      <c r="F14" s="3">
        <f>IF(OR($E14="",F$1=""),"",ROUND($E14/COUNTA(Balances!$A$2:$A$7),2))</f>
        <v/>
      </c>
      <c r="G14" s="3">
        <f>IF(OR($E14="",G$1=""),"",ROUND($E14/COUNTA(Balances!$A$2:$A$7),2))</f>
        <v/>
      </c>
      <c r="H14" s="3">
        <f>IF(OR($E14="",H$1=""),"",ROUND($E14/COUNTA(Balances!$A$2:$A$7),2))</f>
        <v/>
      </c>
      <c r="I14" s="3">
        <f>IF(OR($E14="",I$1=""),"",ROUND($E14/COUNTA(Balances!$A$2:$A$7),2))</f>
        <v/>
      </c>
      <c r="J14" s="3">
        <f>IF(OR($E14="",J$1=""),"",ROUND($E14/COUNTA(Balances!$A$2:$A$7),2))</f>
        <v/>
      </c>
      <c r="K14" s="3">
        <f>IF(OR($E14="",K$1=""),"",ROUND($E14/COUNTA(Balances!$A$2:$A$7),2))</f>
        <v/>
      </c>
      <c r="L14">
        <f>IF($E14="","",IF(ABS(SUM(F14:K14)-$E14)&lt;0.02,"OK","CHECK"))</f>
        <v/>
      </c>
    </row>
    <row r="15">
      <c r="A15" s="2" t="n"/>
      <c r="E15" s="3" t="n"/>
      <c r="F15" s="3">
        <f>IF(OR($E15="",F$1=""),"",ROUND($E15/COUNTA(Balances!$A$2:$A$7),2))</f>
        <v/>
      </c>
      <c r="G15" s="3">
        <f>IF(OR($E15="",G$1=""),"",ROUND($E15/COUNTA(Balances!$A$2:$A$7),2))</f>
        <v/>
      </c>
      <c r="H15" s="3">
        <f>IF(OR($E15="",H$1=""),"",ROUND($E15/COUNTA(Balances!$A$2:$A$7),2))</f>
        <v/>
      </c>
      <c r="I15" s="3">
        <f>IF(OR($E15="",I$1=""),"",ROUND($E15/COUNTA(Balances!$A$2:$A$7),2))</f>
        <v/>
      </c>
      <c r="J15" s="3">
        <f>IF(OR($E15="",J$1=""),"",ROUND($E15/COUNTA(Balances!$A$2:$A$7),2))</f>
        <v/>
      </c>
      <c r="K15" s="3">
        <f>IF(OR($E15="",K$1=""),"",ROUND($E15/COUNTA(Balances!$A$2:$A$7),2))</f>
        <v/>
      </c>
      <c r="L15">
        <f>IF($E15="","",IF(ABS(SUM(F15:K15)-$E15)&lt;0.02,"OK","CHECK"))</f>
        <v/>
      </c>
    </row>
    <row r="16">
      <c r="A16" s="2" t="n"/>
      <c r="E16" s="3" t="n"/>
      <c r="F16" s="3">
        <f>IF(OR($E16="",F$1=""),"",ROUND($E16/COUNTA(Balances!$A$2:$A$7),2))</f>
        <v/>
      </c>
      <c r="G16" s="3">
        <f>IF(OR($E16="",G$1=""),"",ROUND($E16/COUNTA(Balances!$A$2:$A$7),2))</f>
        <v/>
      </c>
      <c r="H16" s="3">
        <f>IF(OR($E16="",H$1=""),"",ROUND($E16/COUNTA(Balances!$A$2:$A$7),2))</f>
        <v/>
      </c>
      <c r="I16" s="3">
        <f>IF(OR($E16="",I$1=""),"",ROUND($E16/COUNTA(Balances!$A$2:$A$7),2))</f>
        <v/>
      </c>
      <c r="J16" s="3">
        <f>IF(OR($E16="",J$1=""),"",ROUND($E16/COUNTA(Balances!$A$2:$A$7),2))</f>
        <v/>
      </c>
      <c r="K16" s="3">
        <f>IF(OR($E16="",K$1=""),"",ROUND($E16/COUNTA(Balances!$A$2:$A$7),2))</f>
        <v/>
      </c>
      <c r="L16">
        <f>IF($E16="","",IF(ABS(SUM(F16:K16)-$E16)&lt;0.02,"OK","CHECK"))</f>
        <v/>
      </c>
    </row>
    <row r="17">
      <c r="A17" s="2" t="n"/>
      <c r="E17" s="3" t="n"/>
      <c r="F17" s="3">
        <f>IF(OR($E17="",F$1=""),"",ROUND($E17/COUNTA(Balances!$A$2:$A$7),2))</f>
        <v/>
      </c>
      <c r="G17" s="3">
        <f>IF(OR($E17="",G$1=""),"",ROUND($E17/COUNTA(Balances!$A$2:$A$7),2))</f>
        <v/>
      </c>
      <c r="H17" s="3">
        <f>IF(OR($E17="",H$1=""),"",ROUND($E17/COUNTA(Balances!$A$2:$A$7),2))</f>
        <v/>
      </c>
      <c r="I17" s="3">
        <f>IF(OR($E17="",I$1=""),"",ROUND($E17/COUNTA(Balances!$A$2:$A$7),2))</f>
        <v/>
      </c>
      <c r="J17" s="3">
        <f>IF(OR($E17="",J$1=""),"",ROUND($E17/COUNTA(Balances!$A$2:$A$7),2))</f>
        <v/>
      </c>
      <c r="K17" s="3">
        <f>IF(OR($E17="",K$1=""),"",ROUND($E17/COUNTA(Balances!$A$2:$A$7),2))</f>
        <v/>
      </c>
      <c r="L17">
        <f>IF($E17="","",IF(ABS(SUM(F17:K17)-$E17)&lt;0.02,"OK","CHECK"))</f>
        <v/>
      </c>
    </row>
    <row r="18">
      <c r="A18" s="2" t="n"/>
      <c r="E18" s="3" t="n"/>
      <c r="F18" s="3">
        <f>IF(OR($E18="",F$1=""),"",ROUND($E18/COUNTA(Balances!$A$2:$A$7),2))</f>
        <v/>
      </c>
      <c r="G18" s="3">
        <f>IF(OR($E18="",G$1=""),"",ROUND($E18/COUNTA(Balances!$A$2:$A$7),2))</f>
        <v/>
      </c>
      <c r="H18" s="3">
        <f>IF(OR($E18="",H$1=""),"",ROUND($E18/COUNTA(Balances!$A$2:$A$7),2))</f>
        <v/>
      </c>
      <c r="I18" s="3">
        <f>IF(OR($E18="",I$1=""),"",ROUND($E18/COUNTA(Balances!$A$2:$A$7),2))</f>
        <v/>
      </c>
      <c r="J18" s="3">
        <f>IF(OR($E18="",J$1=""),"",ROUND($E18/COUNTA(Balances!$A$2:$A$7),2))</f>
        <v/>
      </c>
      <c r="K18" s="3">
        <f>IF(OR($E18="",K$1=""),"",ROUND($E18/COUNTA(Balances!$A$2:$A$7),2))</f>
        <v/>
      </c>
      <c r="L18">
        <f>IF($E18="","",IF(ABS(SUM(F18:K18)-$E18)&lt;0.02,"OK","CHECK"))</f>
        <v/>
      </c>
    </row>
    <row r="19">
      <c r="A19" s="2" t="n"/>
      <c r="E19" s="3" t="n"/>
      <c r="F19" s="3">
        <f>IF(OR($E19="",F$1=""),"",ROUND($E19/COUNTA(Balances!$A$2:$A$7),2))</f>
        <v/>
      </c>
      <c r="G19" s="3">
        <f>IF(OR($E19="",G$1=""),"",ROUND($E19/COUNTA(Balances!$A$2:$A$7),2))</f>
        <v/>
      </c>
      <c r="H19" s="3">
        <f>IF(OR($E19="",H$1=""),"",ROUND($E19/COUNTA(Balances!$A$2:$A$7),2))</f>
        <v/>
      </c>
      <c r="I19" s="3">
        <f>IF(OR($E19="",I$1=""),"",ROUND($E19/COUNTA(Balances!$A$2:$A$7),2))</f>
        <v/>
      </c>
      <c r="J19" s="3">
        <f>IF(OR($E19="",J$1=""),"",ROUND($E19/COUNTA(Balances!$A$2:$A$7),2))</f>
        <v/>
      </c>
      <c r="K19" s="3">
        <f>IF(OR($E19="",K$1=""),"",ROUND($E19/COUNTA(Balances!$A$2:$A$7),2))</f>
        <v/>
      </c>
      <c r="L19">
        <f>IF($E19="","",IF(ABS(SUM(F19:K19)-$E19)&lt;0.02,"OK","CHECK"))</f>
        <v/>
      </c>
    </row>
    <row r="20">
      <c r="A20" s="2" t="n"/>
      <c r="E20" s="3" t="n"/>
      <c r="F20" s="3">
        <f>IF(OR($E20="",F$1=""),"",ROUND($E20/COUNTA(Balances!$A$2:$A$7),2))</f>
        <v/>
      </c>
      <c r="G20" s="3">
        <f>IF(OR($E20="",G$1=""),"",ROUND($E20/COUNTA(Balances!$A$2:$A$7),2))</f>
        <v/>
      </c>
      <c r="H20" s="3">
        <f>IF(OR($E20="",H$1=""),"",ROUND($E20/COUNTA(Balances!$A$2:$A$7),2))</f>
        <v/>
      </c>
      <c r="I20" s="3">
        <f>IF(OR($E20="",I$1=""),"",ROUND($E20/COUNTA(Balances!$A$2:$A$7),2))</f>
        <v/>
      </c>
      <c r="J20" s="3">
        <f>IF(OR($E20="",J$1=""),"",ROUND($E20/COUNTA(Balances!$A$2:$A$7),2))</f>
        <v/>
      </c>
      <c r="K20" s="3">
        <f>IF(OR($E20="",K$1=""),"",ROUND($E20/COUNTA(Balances!$A$2:$A$7),2))</f>
        <v/>
      </c>
      <c r="L20">
        <f>IF($E20="","",IF(ABS(SUM(F20:K20)-$E20)&lt;0.02,"OK","CHECK"))</f>
        <v/>
      </c>
    </row>
    <row r="21">
      <c r="A21" s="2" t="n"/>
      <c r="E21" s="3" t="n"/>
      <c r="F21" s="3">
        <f>IF(OR($E21="",F$1=""),"",ROUND($E21/COUNTA(Balances!$A$2:$A$7),2))</f>
        <v/>
      </c>
      <c r="G21" s="3">
        <f>IF(OR($E21="",G$1=""),"",ROUND($E21/COUNTA(Balances!$A$2:$A$7),2))</f>
        <v/>
      </c>
      <c r="H21" s="3">
        <f>IF(OR($E21="",H$1=""),"",ROUND($E21/COUNTA(Balances!$A$2:$A$7),2))</f>
        <v/>
      </c>
      <c r="I21" s="3">
        <f>IF(OR($E21="",I$1=""),"",ROUND($E21/COUNTA(Balances!$A$2:$A$7),2))</f>
        <v/>
      </c>
      <c r="J21" s="3">
        <f>IF(OR($E21="",J$1=""),"",ROUND($E21/COUNTA(Balances!$A$2:$A$7),2))</f>
        <v/>
      </c>
      <c r="K21" s="3">
        <f>IF(OR($E21="",K$1=""),"",ROUND($E21/COUNTA(Balances!$A$2:$A$7),2))</f>
        <v/>
      </c>
      <c r="L21">
        <f>IF($E21="","",IF(ABS(SUM(F21:K21)-$E21)&lt;0.02,"OK","CHECK"))</f>
        <v/>
      </c>
    </row>
    <row r="22">
      <c r="A22" s="2" t="n"/>
      <c r="E22" s="3" t="n"/>
      <c r="F22" s="3">
        <f>IF(OR($E22="",F$1=""),"",ROUND($E22/COUNTA(Balances!$A$2:$A$7),2))</f>
        <v/>
      </c>
      <c r="G22" s="3">
        <f>IF(OR($E22="",G$1=""),"",ROUND($E22/COUNTA(Balances!$A$2:$A$7),2))</f>
        <v/>
      </c>
      <c r="H22" s="3">
        <f>IF(OR($E22="",H$1=""),"",ROUND($E22/COUNTA(Balances!$A$2:$A$7),2))</f>
        <v/>
      </c>
      <c r="I22" s="3">
        <f>IF(OR($E22="",I$1=""),"",ROUND($E22/COUNTA(Balances!$A$2:$A$7),2))</f>
        <v/>
      </c>
      <c r="J22" s="3">
        <f>IF(OR($E22="",J$1=""),"",ROUND($E22/COUNTA(Balances!$A$2:$A$7),2))</f>
        <v/>
      </c>
      <c r="K22" s="3">
        <f>IF(OR($E22="",K$1=""),"",ROUND($E22/COUNTA(Balances!$A$2:$A$7),2))</f>
        <v/>
      </c>
      <c r="L22">
        <f>IF($E22="","",IF(ABS(SUM(F22:K22)-$E22)&lt;0.02,"OK","CHECK"))</f>
        <v/>
      </c>
    </row>
    <row r="23">
      <c r="A23" s="2" t="n"/>
      <c r="E23" s="3" t="n"/>
      <c r="F23" s="3">
        <f>IF(OR($E23="",F$1=""),"",ROUND($E23/COUNTA(Balances!$A$2:$A$7),2))</f>
        <v/>
      </c>
      <c r="G23" s="3">
        <f>IF(OR($E23="",G$1=""),"",ROUND($E23/COUNTA(Balances!$A$2:$A$7),2))</f>
        <v/>
      </c>
      <c r="H23" s="3">
        <f>IF(OR($E23="",H$1=""),"",ROUND($E23/COUNTA(Balances!$A$2:$A$7),2))</f>
        <v/>
      </c>
      <c r="I23" s="3">
        <f>IF(OR($E23="",I$1=""),"",ROUND($E23/COUNTA(Balances!$A$2:$A$7),2))</f>
        <v/>
      </c>
      <c r="J23" s="3">
        <f>IF(OR($E23="",J$1=""),"",ROUND($E23/COUNTA(Balances!$A$2:$A$7),2))</f>
        <v/>
      </c>
      <c r="K23" s="3">
        <f>IF(OR($E23="",K$1=""),"",ROUND($E23/COUNTA(Balances!$A$2:$A$7),2))</f>
        <v/>
      </c>
      <c r="L23">
        <f>IF($E23="","",IF(ABS(SUM(F23:K23)-$E23)&lt;0.02,"OK","CHECK"))</f>
        <v/>
      </c>
    </row>
    <row r="24">
      <c r="A24" s="2" t="n"/>
      <c r="E24" s="3" t="n"/>
      <c r="F24" s="3">
        <f>IF(OR($E24="",F$1=""),"",ROUND($E24/COUNTA(Balances!$A$2:$A$7),2))</f>
        <v/>
      </c>
      <c r="G24" s="3">
        <f>IF(OR($E24="",G$1=""),"",ROUND($E24/COUNTA(Balances!$A$2:$A$7),2))</f>
        <v/>
      </c>
      <c r="H24" s="3">
        <f>IF(OR($E24="",H$1=""),"",ROUND($E24/COUNTA(Balances!$A$2:$A$7),2))</f>
        <v/>
      </c>
      <c r="I24" s="3">
        <f>IF(OR($E24="",I$1=""),"",ROUND($E24/COUNTA(Balances!$A$2:$A$7),2))</f>
        <v/>
      </c>
      <c r="J24" s="3">
        <f>IF(OR($E24="",J$1=""),"",ROUND($E24/COUNTA(Balances!$A$2:$A$7),2))</f>
        <v/>
      </c>
      <c r="K24" s="3">
        <f>IF(OR($E24="",K$1=""),"",ROUND($E24/COUNTA(Balances!$A$2:$A$7),2))</f>
        <v/>
      </c>
      <c r="L24">
        <f>IF($E24="","",IF(ABS(SUM(F24:K24)-$E24)&lt;0.02,"OK","CHECK"))</f>
        <v/>
      </c>
    </row>
    <row r="25">
      <c r="A25" s="2" t="n"/>
      <c r="E25" s="3" t="n"/>
      <c r="F25" s="3">
        <f>IF(OR($E25="",F$1=""),"",ROUND($E25/COUNTA(Balances!$A$2:$A$7),2))</f>
        <v/>
      </c>
      <c r="G25" s="3">
        <f>IF(OR($E25="",G$1=""),"",ROUND($E25/COUNTA(Balances!$A$2:$A$7),2))</f>
        <v/>
      </c>
      <c r="H25" s="3">
        <f>IF(OR($E25="",H$1=""),"",ROUND($E25/COUNTA(Balances!$A$2:$A$7),2))</f>
        <v/>
      </c>
      <c r="I25" s="3">
        <f>IF(OR($E25="",I$1=""),"",ROUND($E25/COUNTA(Balances!$A$2:$A$7),2))</f>
        <v/>
      </c>
      <c r="J25" s="3">
        <f>IF(OR($E25="",J$1=""),"",ROUND($E25/COUNTA(Balances!$A$2:$A$7),2))</f>
        <v/>
      </c>
      <c r="K25" s="3">
        <f>IF(OR($E25="",K$1=""),"",ROUND($E25/COUNTA(Balances!$A$2:$A$7),2))</f>
        <v/>
      </c>
      <c r="L25">
        <f>IF($E25="","",IF(ABS(SUM(F25:K25)-$E25)&lt;0.02,"OK","CHECK"))</f>
        <v/>
      </c>
    </row>
    <row r="26">
      <c r="A26" s="2" t="n"/>
      <c r="E26" s="3" t="n"/>
      <c r="F26" s="3">
        <f>IF(OR($E26="",F$1=""),"",ROUND($E26/COUNTA(Balances!$A$2:$A$7),2))</f>
        <v/>
      </c>
      <c r="G26" s="3">
        <f>IF(OR($E26="",G$1=""),"",ROUND($E26/COUNTA(Balances!$A$2:$A$7),2))</f>
        <v/>
      </c>
      <c r="H26" s="3">
        <f>IF(OR($E26="",H$1=""),"",ROUND($E26/COUNTA(Balances!$A$2:$A$7),2))</f>
        <v/>
      </c>
      <c r="I26" s="3">
        <f>IF(OR($E26="",I$1=""),"",ROUND($E26/COUNTA(Balances!$A$2:$A$7),2))</f>
        <v/>
      </c>
      <c r="J26" s="3">
        <f>IF(OR($E26="",J$1=""),"",ROUND($E26/COUNTA(Balances!$A$2:$A$7),2))</f>
        <v/>
      </c>
      <c r="K26" s="3">
        <f>IF(OR($E26="",K$1=""),"",ROUND($E26/COUNTA(Balances!$A$2:$A$7),2))</f>
        <v/>
      </c>
      <c r="L26">
        <f>IF($E26="","",IF(ABS(SUM(F26:K26)-$E26)&lt;0.02,"OK","CHECK"))</f>
        <v/>
      </c>
    </row>
    <row r="27">
      <c r="A27" s="2" t="n"/>
      <c r="E27" s="3" t="n"/>
      <c r="F27" s="3">
        <f>IF(OR($E27="",F$1=""),"",ROUND($E27/COUNTA(Balances!$A$2:$A$7),2))</f>
        <v/>
      </c>
      <c r="G27" s="3">
        <f>IF(OR($E27="",G$1=""),"",ROUND($E27/COUNTA(Balances!$A$2:$A$7),2))</f>
        <v/>
      </c>
      <c r="H27" s="3">
        <f>IF(OR($E27="",H$1=""),"",ROUND($E27/COUNTA(Balances!$A$2:$A$7),2))</f>
        <v/>
      </c>
      <c r="I27" s="3">
        <f>IF(OR($E27="",I$1=""),"",ROUND($E27/COUNTA(Balances!$A$2:$A$7),2))</f>
        <v/>
      </c>
      <c r="J27" s="3">
        <f>IF(OR($E27="",J$1=""),"",ROUND($E27/COUNTA(Balances!$A$2:$A$7),2))</f>
        <v/>
      </c>
      <c r="K27" s="3">
        <f>IF(OR($E27="",K$1=""),"",ROUND($E27/COUNTA(Balances!$A$2:$A$7),2))</f>
        <v/>
      </c>
      <c r="L27">
        <f>IF($E27="","",IF(ABS(SUM(F27:K27)-$E27)&lt;0.02,"OK","CHECK"))</f>
        <v/>
      </c>
    </row>
    <row r="28">
      <c r="A28" s="2" t="n"/>
      <c r="E28" s="3" t="n"/>
      <c r="F28" s="3">
        <f>IF(OR($E28="",F$1=""),"",ROUND($E28/COUNTA(Balances!$A$2:$A$7),2))</f>
        <v/>
      </c>
      <c r="G28" s="3">
        <f>IF(OR($E28="",G$1=""),"",ROUND($E28/COUNTA(Balances!$A$2:$A$7),2))</f>
        <v/>
      </c>
      <c r="H28" s="3">
        <f>IF(OR($E28="",H$1=""),"",ROUND($E28/COUNTA(Balances!$A$2:$A$7),2))</f>
        <v/>
      </c>
      <c r="I28" s="3">
        <f>IF(OR($E28="",I$1=""),"",ROUND($E28/COUNTA(Balances!$A$2:$A$7),2))</f>
        <v/>
      </c>
      <c r="J28" s="3">
        <f>IF(OR($E28="",J$1=""),"",ROUND($E28/COUNTA(Balances!$A$2:$A$7),2))</f>
        <v/>
      </c>
      <c r="K28" s="3">
        <f>IF(OR($E28="",K$1=""),"",ROUND($E28/COUNTA(Balances!$A$2:$A$7),2))</f>
        <v/>
      </c>
      <c r="L28">
        <f>IF($E28="","",IF(ABS(SUM(F28:K28)-$E28)&lt;0.02,"OK","CHECK"))</f>
        <v/>
      </c>
    </row>
    <row r="29">
      <c r="A29" s="2" t="n"/>
      <c r="E29" s="3" t="n"/>
      <c r="F29" s="3">
        <f>IF(OR($E29="",F$1=""),"",ROUND($E29/COUNTA(Balances!$A$2:$A$7),2))</f>
        <v/>
      </c>
      <c r="G29" s="3">
        <f>IF(OR($E29="",G$1=""),"",ROUND($E29/COUNTA(Balances!$A$2:$A$7),2))</f>
        <v/>
      </c>
      <c r="H29" s="3">
        <f>IF(OR($E29="",H$1=""),"",ROUND($E29/COUNTA(Balances!$A$2:$A$7),2))</f>
        <v/>
      </c>
      <c r="I29" s="3">
        <f>IF(OR($E29="",I$1=""),"",ROUND($E29/COUNTA(Balances!$A$2:$A$7),2))</f>
        <v/>
      </c>
      <c r="J29" s="3">
        <f>IF(OR($E29="",J$1=""),"",ROUND($E29/COUNTA(Balances!$A$2:$A$7),2))</f>
        <v/>
      </c>
      <c r="K29" s="3">
        <f>IF(OR($E29="",K$1=""),"",ROUND($E29/COUNTA(Balances!$A$2:$A$7),2))</f>
        <v/>
      </c>
      <c r="L29">
        <f>IF($E29="","",IF(ABS(SUM(F29:K29)-$E29)&lt;0.02,"OK","CHECK"))</f>
        <v/>
      </c>
    </row>
    <row r="30">
      <c r="A30" s="2" t="n"/>
      <c r="E30" s="3" t="n"/>
      <c r="F30" s="3">
        <f>IF(OR($E30="",F$1=""),"",ROUND($E30/COUNTA(Balances!$A$2:$A$7),2))</f>
        <v/>
      </c>
      <c r="G30" s="3">
        <f>IF(OR($E30="",G$1=""),"",ROUND($E30/COUNTA(Balances!$A$2:$A$7),2))</f>
        <v/>
      </c>
      <c r="H30" s="3">
        <f>IF(OR($E30="",H$1=""),"",ROUND($E30/COUNTA(Balances!$A$2:$A$7),2))</f>
        <v/>
      </c>
      <c r="I30" s="3">
        <f>IF(OR($E30="",I$1=""),"",ROUND($E30/COUNTA(Balances!$A$2:$A$7),2))</f>
        <v/>
      </c>
      <c r="J30" s="3">
        <f>IF(OR($E30="",J$1=""),"",ROUND($E30/COUNTA(Balances!$A$2:$A$7),2))</f>
        <v/>
      </c>
      <c r="K30" s="3">
        <f>IF(OR($E30="",K$1=""),"",ROUND($E30/COUNTA(Balances!$A$2:$A$7),2))</f>
        <v/>
      </c>
      <c r="L30">
        <f>IF($E30="","",IF(ABS(SUM(F30:K30)-$E30)&lt;0.02,"OK","CHECK"))</f>
        <v/>
      </c>
    </row>
    <row r="31">
      <c r="A31" s="2" t="n"/>
      <c r="E31" s="3" t="n"/>
      <c r="F31" s="3">
        <f>IF(OR($E31="",F$1=""),"",ROUND($E31/COUNTA(Balances!$A$2:$A$7),2))</f>
        <v/>
      </c>
      <c r="G31" s="3">
        <f>IF(OR($E31="",G$1=""),"",ROUND($E31/COUNTA(Balances!$A$2:$A$7),2))</f>
        <v/>
      </c>
      <c r="H31" s="3">
        <f>IF(OR($E31="",H$1=""),"",ROUND($E31/COUNTA(Balances!$A$2:$A$7),2))</f>
        <v/>
      </c>
      <c r="I31" s="3">
        <f>IF(OR($E31="",I$1=""),"",ROUND($E31/COUNTA(Balances!$A$2:$A$7),2))</f>
        <v/>
      </c>
      <c r="J31" s="3">
        <f>IF(OR($E31="",J$1=""),"",ROUND($E31/COUNTA(Balances!$A$2:$A$7),2))</f>
        <v/>
      </c>
      <c r="K31" s="3">
        <f>IF(OR($E31="",K$1=""),"",ROUND($E31/COUNTA(Balances!$A$2:$A$7),2))</f>
        <v/>
      </c>
      <c r="L31">
        <f>IF($E31="","",IF(ABS(SUM(F31:K31)-$E31)&lt;0.02,"OK","CHECK"))</f>
        <v/>
      </c>
    </row>
    <row r="32">
      <c r="A32" s="2" t="n"/>
      <c r="E32" s="3" t="n"/>
      <c r="F32" s="3">
        <f>IF(OR($E32="",F$1=""),"",ROUND($E32/COUNTA(Balances!$A$2:$A$7),2))</f>
        <v/>
      </c>
      <c r="G32" s="3">
        <f>IF(OR($E32="",G$1=""),"",ROUND($E32/COUNTA(Balances!$A$2:$A$7),2))</f>
        <v/>
      </c>
      <c r="H32" s="3">
        <f>IF(OR($E32="",H$1=""),"",ROUND($E32/COUNTA(Balances!$A$2:$A$7),2))</f>
        <v/>
      </c>
      <c r="I32" s="3">
        <f>IF(OR($E32="",I$1=""),"",ROUND($E32/COUNTA(Balances!$A$2:$A$7),2))</f>
        <v/>
      </c>
      <c r="J32" s="3">
        <f>IF(OR($E32="",J$1=""),"",ROUND($E32/COUNTA(Balances!$A$2:$A$7),2))</f>
        <v/>
      </c>
      <c r="K32" s="3">
        <f>IF(OR($E32="",K$1=""),"",ROUND($E32/COUNTA(Balances!$A$2:$A$7),2))</f>
        <v/>
      </c>
      <c r="L32">
        <f>IF($E32="","",IF(ABS(SUM(F32:K32)-$E32)&lt;0.02,"OK","CHECK"))</f>
        <v/>
      </c>
    </row>
    <row r="33">
      <c r="A33" s="2" t="n"/>
      <c r="E33" s="3" t="n"/>
      <c r="F33" s="3">
        <f>IF(OR($E33="",F$1=""),"",ROUND($E33/COUNTA(Balances!$A$2:$A$7),2))</f>
        <v/>
      </c>
      <c r="G33" s="3">
        <f>IF(OR($E33="",G$1=""),"",ROUND($E33/COUNTA(Balances!$A$2:$A$7),2))</f>
        <v/>
      </c>
      <c r="H33" s="3">
        <f>IF(OR($E33="",H$1=""),"",ROUND($E33/COUNTA(Balances!$A$2:$A$7),2))</f>
        <v/>
      </c>
      <c r="I33" s="3">
        <f>IF(OR($E33="",I$1=""),"",ROUND($E33/COUNTA(Balances!$A$2:$A$7),2))</f>
        <v/>
      </c>
      <c r="J33" s="3">
        <f>IF(OR($E33="",J$1=""),"",ROUND($E33/COUNTA(Balances!$A$2:$A$7),2))</f>
        <v/>
      </c>
      <c r="K33" s="3">
        <f>IF(OR($E33="",K$1=""),"",ROUND($E33/COUNTA(Balances!$A$2:$A$7),2))</f>
        <v/>
      </c>
      <c r="L33">
        <f>IF($E33="","",IF(ABS(SUM(F33:K33)-$E33)&lt;0.02,"OK","CHECK"))</f>
        <v/>
      </c>
    </row>
    <row r="34">
      <c r="A34" s="2" t="n"/>
      <c r="E34" s="3" t="n"/>
      <c r="F34" s="3">
        <f>IF(OR($E34="",F$1=""),"",ROUND($E34/COUNTA(Balances!$A$2:$A$7),2))</f>
        <v/>
      </c>
      <c r="G34" s="3">
        <f>IF(OR($E34="",G$1=""),"",ROUND($E34/COUNTA(Balances!$A$2:$A$7),2))</f>
        <v/>
      </c>
      <c r="H34" s="3">
        <f>IF(OR($E34="",H$1=""),"",ROUND($E34/COUNTA(Balances!$A$2:$A$7),2))</f>
        <v/>
      </c>
      <c r="I34" s="3">
        <f>IF(OR($E34="",I$1=""),"",ROUND($E34/COUNTA(Balances!$A$2:$A$7),2))</f>
        <v/>
      </c>
      <c r="J34" s="3">
        <f>IF(OR($E34="",J$1=""),"",ROUND($E34/COUNTA(Balances!$A$2:$A$7),2))</f>
        <v/>
      </c>
      <c r="K34" s="3">
        <f>IF(OR($E34="",K$1=""),"",ROUND($E34/COUNTA(Balances!$A$2:$A$7),2))</f>
        <v/>
      </c>
      <c r="L34">
        <f>IF($E34="","",IF(ABS(SUM(F34:K34)-$E34)&lt;0.02,"OK","CHECK"))</f>
        <v/>
      </c>
    </row>
    <row r="35">
      <c r="A35" s="2" t="n"/>
      <c r="E35" s="3" t="n"/>
      <c r="F35" s="3">
        <f>IF(OR($E35="",F$1=""),"",ROUND($E35/COUNTA(Balances!$A$2:$A$7),2))</f>
        <v/>
      </c>
      <c r="G35" s="3">
        <f>IF(OR($E35="",G$1=""),"",ROUND($E35/COUNTA(Balances!$A$2:$A$7),2))</f>
        <v/>
      </c>
      <c r="H35" s="3">
        <f>IF(OR($E35="",H$1=""),"",ROUND($E35/COUNTA(Balances!$A$2:$A$7),2))</f>
        <v/>
      </c>
      <c r="I35" s="3">
        <f>IF(OR($E35="",I$1=""),"",ROUND($E35/COUNTA(Balances!$A$2:$A$7),2))</f>
        <v/>
      </c>
      <c r="J35" s="3">
        <f>IF(OR($E35="",J$1=""),"",ROUND($E35/COUNTA(Balances!$A$2:$A$7),2))</f>
        <v/>
      </c>
      <c r="K35" s="3">
        <f>IF(OR($E35="",K$1=""),"",ROUND($E35/COUNTA(Balances!$A$2:$A$7),2))</f>
        <v/>
      </c>
      <c r="L35">
        <f>IF($E35="","",IF(ABS(SUM(F35:K35)-$E35)&lt;0.02,"OK","CHECK"))</f>
        <v/>
      </c>
    </row>
    <row r="36">
      <c r="A36" s="2" t="n"/>
      <c r="E36" s="3" t="n"/>
      <c r="F36" s="3">
        <f>IF(OR($E36="",F$1=""),"",ROUND($E36/COUNTA(Balances!$A$2:$A$7),2))</f>
        <v/>
      </c>
      <c r="G36" s="3">
        <f>IF(OR($E36="",G$1=""),"",ROUND($E36/COUNTA(Balances!$A$2:$A$7),2))</f>
        <v/>
      </c>
      <c r="H36" s="3">
        <f>IF(OR($E36="",H$1=""),"",ROUND($E36/COUNTA(Balances!$A$2:$A$7),2))</f>
        <v/>
      </c>
      <c r="I36" s="3">
        <f>IF(OR($E36="",I$1=""),"",ROUND($E36/COUNTA(Balances!$A$2:$A$7),2))</f>
        <v/>
      </c>
      <c r="J36" s="3">
        <f>IF(OR($E36="",J$1=""),"",ROUND($E36/COUNTA(Balances!$A$2:$A$7),2))</f>
        <v/>
      </c>
      <c r="K36" s="3">
        <f>IF(OR($E36="",K$1=""),"",ROUND($E36/COUNTA(Balances!$A$2:$A$7),2))</f>
        <v/>
      </c>
      <c r="L36">
        <f>IF($E36="","",IF(ABS(SUM(F36:K36)-$E36)&lt;0.02,"OK","CHECK"))</f>
        <v/>
      </c>
    </row>
    <row r="37">
      <c r="A37" s="2" t="n"/>
      <c r="E37" s="3" t="n"/>
      <c r="F37" s="3">
        <f>IF(OR($E37="",F$1=""),"",ROUND($E37/COUNTA(Balances!$A$2:$A$7),2))</f>
        <v/>
      </c>
      <c r="G37" s="3">
        <f>IF(OR($E37="",G$1=""),"",ROUND($E37/COUNTA(Balances!$A$2:$A$7),2))</f>
        <v/>
      </c>
      <c r="H37" s="3">
        <f>IF(OR($E37="",H$1=""),"",ROUND($E37/COUNTA(Balances!$A$2:$A$7),2))</f>
        <v/>
      </c>
      <c r="I37" s="3">
        <f>IF(OR($E37="",I$1=""),"",ROUND($E37/COUNTA(Balances!$A$2:$A$7),2))</f>
        <v/>
      </c>
      <c r="J37" s="3">
        <f>IF(OR($E37="",J$1=""),"",ROUND($E37/COUNTA(Balances!$A$2:$A$7),2))</f>
        <v/>
      </c>
      <c r="K37" s="3">
        <f>IF(OR($E37="",K$1=""),"",ROUND($E37/COUNTA(Balances!$A$2:$A$7),2))</f>
        <v/>
      </c>
      <c r="L37">
        <f>IF($E37="","",IF(ABS(SUM(F37:K37)-$E37)&lt;0.02,"OK","CHECK"))</f>
        <v/>
      </c>
    </row>
    <row r="38">
      <c r="A38" s="2" t="n"/>
      <c r="E38" s="3" t="n"/>
      <c r="F38" s="3">
        <f>IF(OR($E38="",F$1=""),"",ROUND($E38/COUNTA(Balances!$A$2:$A$7),2))</f>
        <v/>
      </c>
      <c r="G38" s="3">
        <f>IF(OR($E38="",G$1=""),"",ROUND($E38/COUNTA(Balances!$A$2:$A$7),2))</f>
        <v/>
      </c>
      <c r="H38" s="3">
        <f>IF(OR($E38="",H$1=""),"",ROUND($E38/COUNTA(Balances!$A$2:$A$7),2))</f>
        <v/>
      </c>
      <c r="I38" s="3">
        <f>IF(OR($E38="",I$1=""),"",ROUND($E38/COUNTA(Balances!$A$2:$A$7),2))</f>
        <v/>
      </c>
      <c r="J38" s="3">
        <f>IF(OR($E38="",J$1=""),"",ROUND($E38/COUNTA(Balances!$A$2:$A$7),2))</f>
        <v/>
      </c>
      <c r="K38" s="3">
        <f>IF(OR($E38="",K$1=""),"",ROUND($E38/COUNTA(Balances!$A$2:$A$7),2))</f>
        <v/>
      </c>
      <c r="L38">
        <f>IF($E38="","",IF(ABS(SUM(F38:K38)-$E38)&lt;0.02,"OK","CHECK"))</f>
        <v/>
      </c>
    </row>
    <row r="39">
      <c r="A39" s="2" t="n"/>
      <c r="E39" s="3" t="n"/>
      <c r="F39" s="3">
        <f>IF(OR($E39="",F$1=""),"",ROUND($E39/COUNTA(Balances!$A$2:$A$7),2))</f>
        <v/>
      </c>
      <c r="G39" s="3">
        <f>IF(OR($E39="",G$1=""),"",ROUND($E39/COUNTA(Balances!$A$2:$A$7),2))</f>
        <v/>
      </c>
      <c r="H39" s="3">
        <f>IF(OR($E39="",H$1=""),"",ROUND($E39/COUNTA(Balances!$A$2:$A$7),2))</f>
        <v/>
      </c>
      <c r="I39" s="3">
        <f>IF(OR($E39="",I$1=""),"",ROUND($E39/COUNTA(Balances!$A$2:$A$7),2))</f>
        <v/>
      </c>
      <c r="J39" s="3">
        <f>IF(OR($E39="",J$1=""),"",ROUND($E39/COUNTA(Balances!$A$2:$A$7),2))</f>
        <v/>
      </c>
      <c r="K39" s="3">
        <f>IF(OR($E39="",K$1=""),"",ROUND($E39/COUNTA(Balances!$A$2:$A$7),2))</f>
        <v/>
      </c>
      <c r="L39">
        <f>IF($E39="","",IF(ABS(SUM(F39:K39)-$E39)&lt;0.02,"OK","CHECK"))</f>
        <v/>
      </c>
    </row>
    <row r="40">
      <c r="A40" s="2" t="n"/>
      <c r="E40" s="3" t="n"/>
      <c r="F40" s="3">
        <f>IF(OR($E40="",F$1=""),"",ROUND($E40/COUNTA(Balances!$A$2:$A$7),2))</f>
        <v/>
      </c>
      <c r="G40" s="3">
        <f>IF(OR($E40="",G$1=""),"",ROUND($E40/COUNTA(Balances!$A$2:$A$7),2))</f>
        <v/>
      </c>
      <c r="H40" s="3">
        <f>IF(OR($E40="",H$1=""),"",ROUND($E40/COUNTA(Balances!$A$2:$A$7),2))</f>
        <v/>
      </c>
      <c r="I40" s="3">
        <f>IF(OR($E40="",I$1=""),"",ROUND($E40/COUNTA(Balances!$A$2:$A$7),2))</f>
        <v/>
      </c>
      <c r="J40" s="3">
        <f>IF(OR($E40="",J$1=""),"",ROUND($E40/COUNTA(Balances!$A$2:$A$7),2))</f>
        <v/>
      </c>
      <c r="K40" s="3">
        <f>IF(OR($E40="",K$1=""),"",ROUND($E40/COUNTA(Balances!$A$2:$A$7),2))</f>
        <v/>
      </c>
      <c r="L40">
        <f>IF($E40="","",IF(ABS(SUM(F40:K40)-$E40)&lt;0.02,"OK","CHECK"))</f>
        <v/>
      </c>
    </row>
    <row r="41">
      <c r="A41" s="2" t="n"/>
      <c r="E41" s="3" t="n"/>
      <c r="F41" s="3">
        <f>IF(OR($E41="",F$1=""),"",ROUND($E41/COUNTA(Balances!$A$2:$A$7),2))</f>
        <v/>
      </c>
      <c r="G41" s="3">
        <f>IF(OR($E41="",G$1=""),"",ROUND($E41/COUNTA(Balances!$A$2:$A$7),2))</f>
        <v/>
      </c>
      <c r="H41" s="3">
        <f>IF(OR($E41="",H$1=""),"",ROUND($E41/COUNTA(Balances!$A$2:$A$7),2))</f>
        <v/>
      </c>
      <c r="I41" s="3">
        <f>IF(OR($E41="",I$1=""),"",ROUND($E41/COUNTA(Balances!$A$2:$A$7),2))</f>
        <v/>
      </c>
      <c r="J41" s="3">
        <f>IF(OR($E41="",J$1=""),"",ROUND($E41/COUNTA(Balances!$A$2:$A$7),2))</f>
        <v/>
      </c>
      <c r="K41" s="3">
        <f>IF(OR($E41="",K$1=""),"",ROUND($E41/COUNTA(Balances!$A$2:$A$7),2))</f>
        <v/>
      </c>
      <c r="L41">
        <f>IF($E41="","",IF(ABS(SUM(F41:K41)-$E41)&lt;0.02,"OK","CHECK"))</f>
        <v/>
      </c>
    </row>
    <row r="42">
      <c r="A42" s="2" t="n"/>
      <c r="E42" s="3" t="n"/>
      <c r="F42" s="3">
        <f>IF(OR($E42="",F$1=""),"",ROUND($E42/COUNTA(Balances!$A$2:$A$7),2))</f>
        <v/>
      </c>
      <c r="G42" s="3">
        <f>IF(OR($E42="",G$1=""),"",ROUND($E42/COUNTA(Balances!$A$2:$A$7),2))</f>
        <v/>
      </c>
      <c r="H42" s="3">
        <f>IF(OR($E42="",H$1=""),"",ROUND($E42/COUNTA(Balances!$A$2:$A$7),2))</f>
        <v/>
      </c>
      <c r="I42" s="3">
        <f>IF(OR($E42="",I$1=""),"",ROUND($E42/COUNTA(Balances!$A$2:$A$7),2))</f>
        <v/>
      </c>
      <c r="J42" s="3">
        <f>IF(OR($E42="",J$1=""),"",ROUND($E42/COUNTA(Balances!$A$2:$A$7),2))</f>
        <v/>
      </c>
      <c r="K42" s="3">
        <f>IF(OR($E42="",K$1=""),"",ROUND($E42/COUNTA(Balances!$A$2:$A$7),2))</f>
        <v/>
      </c>
      <c r="L42">
        <f>IF($E42="","",IF(ABS(SUM(F42:K42)-$E42)&lt;0.02,"OK","CHECK"))</f>
        <v/>
      </c>
    </row>
    <row r="43">
      <c r="A43" s="2" t="n"/>
      <c r="E43" s="3" t="n"/>
      <c r="F43" s="3">
        <f>IF(OR($E43="",F$1=""),"",ROUND($E43/COUNTA(Balances!$A$2:$A$7),2))</f>
        <v/>
      </c>
      <c r="G43" s="3">
        <f>IF(OR($E43="",G$1=""),"",ROUND($E43/COUNTA(Balances!$A$2:$A$7),2))</f>
        <v/>
      </c>
      <c r="H43" s="3">
        <f>IF(OR($E43="",H$1=""),"",ROUND($E43/COUNTA(Balances!$A$2:$A$7),2))</f>
        <v/>
      </c>
      <c r="I43" s="3">
        <f>IF(OR($E43="",I$1=""),"",ROUND($E43/COUNTA(Balances!$A$2:$A$7),2))</f>
        <v/>
      </c>
      <c r="J43" s="3">
        <f>IF(OR($E43="",J$1=""),"",ROUND($E43/COUNTA(Balances!$A$2:$A$7),2))</f>
        <v/>
      </c>
      <c r="K43" s="3">
        <f>IF(OR($E43="",K$1=""),"",ROUND($E43/COUNTA(Balances!$A$2:$A$7),2))</f>
        <v/>
      </c>
      <c r="L43">
        <f>IF($E43="","",IF(ABS(SUM(F43:K43)-$E43)&lt;0.02,"OK","CHECK"))</f>
        <v/>
      </c>
    </row>
    <row r="44">
      <c r="A44" s="2" t="n"/>
      <c r="E44" s="3" t="n"/>
      <c r="F44" s="3">
        <f>IF(OR($E44="",F$1=""),"",ROUND($E44/COUNTA(Balances!$A$2:$A$7),2))</f>
        <v/>
      </c>
      <c r="G44" s="3">
        <f>IF(OR($E44="",G$1=""),"",ROUND($E44/COUNTA(Balances!$A$2:$A$7),2))</f>
        <v/>
      </c>
      <c r="H44" s="3">
        <f>IF(OR($E44="",H$1=""),"",ROUND($E44/COUNTA(Balances!$A$2:$A$7),2))</f>
        <v/>
      </c>
      <c r="I44" s="3">
        <f>IF(OR($E44="",I$1=""),"",ROUND($E44/COUNTA(Balances!$A$2:$A$7),2))</f>
        <v/>
      </c>
      <c r="J44" s="3">
        <f>IF(OR($E44="",J$1=""),"",ROUND($E44/COUNTA(Balances!$A$2:$A$7),2))</f>
        <v/>
      </c>
      <c r="K44" s="3">
        <f>IF(OR($E44="",K$1=""),"",ROUND($E44/COUNTA(Balances!$A$2:$A$7),2))</f>
        <v/>
      </c>
      <c r="L44">
        <f>IF($E44="","",IF(ABS(SUM(F44:K44)-$E44)&lt;0.02,"OK","CHECK"))</f>
        <v/>
      </c>
    </row>
    <row r="45">
      <c r="A45" s="2" t="n"/>
      <c r="E45" s="3" t="n"/>
      <c r="F45" s="3">
        <f>IF(OR($E45="",F$1=""),"",ROUND($E45/COUNTA(Balances!$A$2:$A$7),2))</f>
        <v/>
      </c>
      <c r="G45" s="3">
        <f>IF(OR($E45="",G$1=""),"",ROUND($E45/COUNTA(Balances!$A$2:$A$7),2))</f>
        <v/>
      </c>
      <c r="H45" s="3">
        <f>IF(OR($E45="",H$1=""),"",ROUND($E45/COUNTA(Balances!$A$2:$A$7),2))</f>
        <v/>
      </c>
      <c r="I45" s="3">
        <f>IF(OR($E45="",I$1=""),"",ROUND($E45/COUNTA(Balances!$A$2:$A$7),2))</f>
        <v/>
      </c>
      <c r="J45" s="3">
        <f>IF(OR($E45="",J$1=""),"",ROUND($E45/COUNTA(Balances!$A$2:$A$7),2))</f>
        <v/>
      </c>
      <c r="K45" s="3">
        <f>IF(OR($E45="",K$1=""),"",ROUND($E45/COUNTA(Balances!$A$2:$A$7),2))</f>
        <v/>
      </c>
      <c r="L45">
        <f>IF($E45="","",IF(ABS(SUM(F45:K45)-$E45)&lt;0.02,"OK","CHECK"))</f>
        <v/>
      </c>
    </row>
    <row r="46">
      <c r="A46" s="2" t="n"/>
      <c r="E46" s="3" t="n"/>
      <c r="F46" s="3">
        <f>IF(OR($E46="",F$1=""),"",ROUND($E46/COUNTA(Balances!$A$2:$A$7),2))</f>
        <v/>
      </c>
      <c r="G46" s="3">
        <f>IF(OR($E46="",G$1=""),"",ROUND($E46/COUNTA(Balances!$A$2:$A$7),2))</f>
        <v/>
      </c>
      <c r="H46" s="3">
        <f>IF(OR($E46="",H$1=""),"",ROUND($E46/COUNTA(Balances!$A$2:$A$7),2))</f>
        <v/>
      </c>
      <c r="I46" s="3">
        <f>IF(OR($E46="",I$1=""),"",ROUND($E46/COUNTA(Balances!$A$2:$A$7),2))</f>
        <v/>
      </c>
      <c r="J46" s="3">
        <f>IF(OR($E46="",J$1=""),"",ROUND($E46/COUNTA(Balances!$A$2:$A$7),2))</f>
        <v/>
      </c>
      <c r="K46" s="3">
        <f>IF(OR($E46="",K$1=""),"",ROUND($E46/COUNTA(Balances!$A$2:$A$7),2))</f>
        <v/>
      </c>
      <c r="L46">
        <f>IF($E46="","",IF(ABS(SUM(F46:K46)-$E46)&lt;0.02,"OK","CHECK"))</f>
        <v/>
      </c>
    </row>
    <row r="47">
      <c r="A47" s="2" t="n"/>
      <c r="E47" s="3" t="n"/>
      <c r="F47" s="3">
        <f>IF(OR($E47="",F$1=""),"",ROUND($E47/COUNTA(Balances!$A$2:$A$7),2))</f>
        <v/>
      </c>
      <c r="G47" s="3">
        <f>IF(OR($E47="",G$1=""),"",ROUND($E47/COUNTA(Balances!$A$2:$A$7),2))</f>
        <v/>
      </c>
      <c r="H47" s="3">
        <f>IF(OR($E47="",H$1=""),"",ROUND($E47/COUNTA(Balances!$A$2:$A$7),2))</f>
        <v/>
      </c>
      <c r="I47" s="3">
        <f>IF(OR($E47="",I$1=""),"",ROUND($E47/COUNTA(Balances!$A$2:$A$7),2))</f>
        <v/>
      </c>
      <c r="J47" s="3">
        <f>IF(OR($E47="",J$1=""),"",ROUND($E47/COUNTA(Balances!$A$2:$A$7),2))</f>
        <v/>
      </c>
      <c r="K47" s="3">
        <f>IF(OR($E47="",K$1=""),"",ROUND($E47/COUNTA(Balances!$A$2:$A$7),2))</f>
        <v/>
      </c>
      <c r="L47">
        <f>IF($E47="","",IF(ABS(SUM(F47:K47)-$E47)&lt;0.02,"OK","CHECK"))</f>
        <v/>
      </c>
    </row>
    <row r="48">
      <c r="A48" s="2" t="n"/>
      <c r="E48" s="3" t="n"/>
      <c r="F48" s="3">
        <f>IF(OR($E48="",F$1=""),"",ROUND($E48/COUNTA(Balances!$A$2:$A$7),2))</f>
        <v/>
      </c>
      <c r="G48" s="3">
        <f>IF(OR($E48="",G$1=""),"",ROUND($E48/COUNTA(Balances!$A$2:$A$7),2))</f>
        <v/>
      </c>
      <c r="H48" s="3">
        <f>IF(OR($E48="",H$1=""),"",ROUND($E48/COUNTA(Balances!$A$2:$A$7),2))</f>
        <v/>
      </c>
      <c r="I48" s="3">
        <f>IF(OR($E48="",I$1=""),"",ROUND($E48/COUNTA(Balances!$A$2:$A$7),2))</f>
        <v/>
      </c>
      <c r="J48" s="3">
        <f>IF(OR($E48="",J$1=""),"",ROUND($E48/COUNTA(Balances!$A$2:$A$7),2))</f>
        <v/>
      </c>
      <c r="K48" s="3">
        <f>IF(OR($E48="",K$1=""),"",ROUND($E48/COUNTA(Balances!$A$2:$A$7),2))</f>
        <v/>
      </c>
      <c r="L48">
        <f>IF($E48="","",IF(ABS(SUM(F48:K48)-$E48)&lt;0.02,"OK","CHECK"))</f>
        <v/>
      </c>
    </row>
    <row r="49">
      <c r="A49" s="2" t="n"/>
      <c r="E49" s="3" t="n"/>
      <c r="F49" s="3">
        <f>IF(OR($E49="",F$1=""),"",ROUND($E49/COUNTA(Balances!$A$2:$A$7),2))</f>
        <v/>
      </c>
      <c r="G49" s="3">
        <f>IF(OR($E49="",G$1=""),"",ROUND($E49/COUNTA(Balances!$A$2:$A$7),2))</f>
        <v/>
      </c>
      <c r="H49" s="3">
        <f>IF(OR($E49="",H$1=""),"",ROUND($E49/COUNTA(Balances!$A$2:$A$7),2))</f>
        <v/>
      </c>
      <c r="I49" s="3">
        <f>IF(OR($E49="",I$1=""),"",ROUND($E49/COUNTA(Balances!$A$2:$A$7),2))</f>
        <v/>
      </c>
      <c r="J49" s="3">
        <f>IF(OR($E49="",J$1=""),"",ROUND($E49/COUNTA(Balances!$A$2:$A$7),2))</f>
        <v/>
      </c>
      <c r="K49" s="3">
        <f>IF(OR($E49="",K$1=""),"",ROUND($E49/COUNTA(Balances!$A$2:$A$7),2))</f>
        <v/>
      </c>
      <c r="L49">
        <f>IF($E49="","",IF(ABS(SUM(F49:K49)-$E49)&lt;0.02,"OK","CHECK"))</f>
        <v/>
      </c>
    </row>
    <row r="50">
      <c r="A50" s="2" t="n"/>
      <c r="E50" s="3" t="n"/>
      <c r="F50" s="3">
        <f>IF(OR($E50="",F$1=""),"",ROUND($E50/COUNTA(Balances!$A$2:$A$7),2))</f>
        <v/>
      </c>
      <c r="G50" s="3">
        <f>IF(OR($E50="",G$1=""),"",ROUND($E50/COUNTA(Balances!$A$2:$A$7),2))</f>
        <v/>
      </c>
      <c r="H50" s="3">
        <f>IF(OR($E50="",H$1=""),"",ROUND($E50/COUNTA(Balances!$A$2:$A$7),2))</f>
        <v/>
      </c>
      <c r="I50" s="3">
        <f>IF(OR($E50="",I$1=""),"",ROUND($E50/COUNTA(Balances!$A$2:$A$7),2))</f>
        <v/>
      </c>
      <c r="J50" s="3">
        <f>IF(OR($E50="",J$1=""),"",ROUND($E50/COUNTA(Balances!$A$2:$A$7),2))</f>
        <v/>
      </c>
      <c r="K50" s="3">
        <f>IF(OR($E50="",K$1=""),"",ROUND($E50/COUNTA(Balances!$A$2:$A$7),2))</f>
        <v/>
      </c>
      <c r="L50">
        <f>IF($E50="","",IF(ABS(SUM(F50:K50)-$E50)&lt;0.02,"OK","CHECK"))</f>
        <v/>
      </c>
    </row>
    <row r="51">
      <c r="A51" s="2" t="n"/>
      <c r="E51" s="3" t="n"/>
      <c r="F51" s="3">
        <f>IF(OR($E51="",F$1=""),"",ROUND($E51/COUNTA(Balances!$A$2:$A$7),2))</f>
        <v/>
      </c>
      <c r="G51" s="3">
        <f>IF(OR($E51="",G$1=""),"",ROUND($E51/COUNTA(Balances!$A$2:$A$7),2))</f>
        <v/>
      </c>
      <c r="H51" s="3">
        <f>IF(OR($E51="",H$1=""),"",ROUND($E51/COUNTA(Balances!$A$2:$A$7),2))</f>
        <v/>
      </c>
      <c r="I51" s="3">
        <f>IF(OR($E51="",I$1=""),"",ROUND($E51/COUNTA(Balances!$A$2:$A$7),2))</f>
        <v/>
      </c>
      <c r="J51" s="3">
        <f>IF(OR($E51="",J$1=""),"",ROUND($E51/COUNTA(Balances!$A$2:$A$7),2))</f>
        <v/>
      </c>
      <c r="K51" s="3">
        <f>IF(OR($E51="",K$1=""),"",ROUND($E51/COUNTA(Balances!$A$2:$A$7),2))</f>
        <v/>
      </c>
      <c r="L51">
        <f>IF($E51="","",IF(ABS(SUM(F51:K51)-$E51)&lt;0.02,"OK","CHECK"))</f>
        <v/>
      </c>
    </row>
    <row r="52">
      <c r="A52" s="2" t="n"/>
      <c r="E52" s="3" t="n"/>
      <c r="F52" s="3">
        <f>IF(OR($E52="",F$1=""),"",ROUND($E52/COUNTA(Balances!$A$2:$A$7),2))</f>
        <v/>
      </c>
      <c r="G52" s="3">
        <f>IF(OR($E52="",G$1=""),"",ROUND($E52/COUNTA(Balances!$A$2:$A$7),2))</f>
        <v/>
      </c>
      <c r="H52" s="3">
        <f>IF(OR($E52="",H$1=""),"",ROUND($E52/COUNTA(Balances!$A$2:$A$7),2))</f>
        <v/>
      </c>
      <c r="I52" s="3">
        <f>IF(OR($E52="",I$1=""),"",ROUND($E52/COUNTA(Balances!$A$2:$A$7),2))</f>
        <v/>
      </c>
      <c r="J52" s="3">
        <f>IF(OR($E52="",J$1=""),"",ROUND($E52/COUNTA(Balances!$A$2:$A$7),2))</f>
        <v/>
      </c>
      <c r="K52" s="3">
        <f>IF(OR($E52="",K$1=""),"",ROUND($E52/COUNTA(Balances!$A$2:$A$7),2))</f>
        <v/>
      </c>
      <c r="L52">
        <f>IF($E52="","",IF(ABS(SUM(F52:K52)-$E52)&lt;0.02,"OK","CHECK"))</f>
        <v/>
      </c>
    </row>
    <row r="53">
      <c r="A53" s="2" t="n"/>
      <c r="E53" s="3" t="n"/>
      <c r="F53" s="3">
        <f>IF(OR($E53="",F$1=""),"",ROUND($E53/COUNTA(Balances!$A$2:$A$7),2))</f>
        <v/>
      </c>
      <c r="G53" s="3">
        <f>IF(OR($E53="",G$1=""),"",ROUND($E53/COUNTA(Balances!$A$2:$A$7),2))</f>
        <v/>
      </c>
      <c r="H53" s="3">
        <f>IF(OR($E53="",H$1=""),"",ROUND($E53/COUNTA(Balances!$A$2:$A$7),2))</f>
        <v/>
      </c>
      <c r="I53" s="3">
        <f>IF(OR($E53="",I$1=""),"",ROUND($E53/COUNTA(Balances!$A$2:$A$7),2))</f>
        <v/>
      </c>
      <c r="J53" s="3">
        <f>IF(OR($E53="",J$1=""),"",ROUND($E53/COUNTA(Balances!$A$2:$A$7),2))</f>
        <v/>
      </c>
      <c r="K53" s="3">
        <f>IF(OR($E53="",K$1=""),"",ROUND($E53/COUNTA(Balances!$A$2:$A$7),2))</f>
        <v/>
      </c>
      <c r="L53">
        <f>IF($E53="","",IF(ABS(SUM(F53:K53)-$E53)&lt;0.02,"OK","CHECK"))</f>
        <v/>
      </c>
    </row>
    <row r="54">
      <c r="A54" s="2" t="n"/>
      <c r="E54" s="3" t="n"/>
      <c r="F54" s="3">
        <f>IF(OR($E54="",F$1=""),"",ROUND($E54/COUNTA(Balances!$A$2:$A$7),2))</f>
        <v/>
      </c>
      <c r="G54" s="3">
        <f>IF(OR($E54="",G$1=""),"",ROUND($E54/COUNTA(Balances!$A$2:$A$7),2))</f>
        <v/>
      </c>
      <c r="H54" s="3">
        <f>IF(OR($E54="",H$1=""),"",ROUND($E54/COUNTA(Balances!$A$2:$A$7),2))</f>
        <v/>
      </c>
      <c r="I54" s="3">
        <f>IF(OR($E54="",I$1=""),"",ROUND($E54/COUNTA(Balances!$A$2:$A$7),2))</f>
        <v/>
      </c>
      <c r="J54" s="3">
        <f>IF(OR($E54="",J$1=""),"",ROUND($E54/COUNTA(Balances!$A$2:$A$7),2))</f>
        <v/>
      </c>
      <c r="K54" s="3">
        <f>IF(OR($E54="",K$1=""),"",ROUND($E54/COUNTA(Balances!$A$2:$A$7),2))</f>
        <v/>
      </c>
      <c r="L54">
        <f>IF($E54="","",IF(ABS(SUM(F54:K54)-$E54)&lt;0.02,"OK","CHECK"))</f>
        <v/>
      </c>
    </row>
    <row r="55">
      <c r="A55" s="2" t="n"/>
      <c r="E55" s="3" t="n"/>
      <c r="F55" s="3">
        <f>IF(OR($E55="",F$1=""),"",ROUND($E55/COUNTA(Balances!$A$2:$A$7),2))</f>
        <v/>
      </c>
      <c r="G55" s="3">
        <f>IF(OR($E55="",G$1=""),"",ROUND($E55/COUNTA(Balances!$A$2:$A$7),2))</f>
        <v/>
      </c>
      <c r="H55" s="3">
        <f>IF(OR($E55="",H$1=""),"",ROUND($E55/COUNTA(Balances!$A$2:$A$7),2))</f>
        <v/>
      </c>
      <c r="I55" s="3">
        <f>IF(OR($E55="",I$1=""),"",ROUND($E55/COUNTA(Balances!$A$2:$A$7),2))</f>
        <v/>
      </c>
      <c r="J55" s="3">
        <f>IF(OR($E55="",J$1=""),"",ROUND($E55/COUNTA(Balances!$A$2:$A$7),2))</f>
        <v/>
      </c>
      <c r="K55" s="3">
        <f>IF(OR($E55="",K$1=""),"",ROUND($E55/COUNTA(Balances!$A$2:$A$7),2))</f>
        <v/>
      </c>
      <c r="L55">
        <f>IF($E55="","",IF(ABS(SUM(F55:K55)-$E55)&lt;0.02,"OK","CHECK"))</f>
        <v/>
      </c>
    </row>
    <row r="56">
      <c r="A56" s="2" t="n"/>
      <c r="E56" s="3" t="n"/>
      <c r="F56" s="3">
        <f>IF(OR($E56="",F$1=""),"",ROUND($E56/COUNTA(Balances!$A$2:$A$7),2))</f>
        <v/>
      </c>
      <c r="G56" s="3">
        <f>IF(OR($E56="",G$1=""),"",ROUND($E56/COUNTA(Balances!$A$2:$A$7),2))</f>
        <v/>
      </c>
      <c r="H56" s="3">
        <f>IF(OR($E56="",H$1=""),"",ROUND($E56/COUNTA(Balances!$A$2:$A$7),2))</f>
        <v/>
      </c>
      <c r="I56" s="3">
        <f>IF(OR($E56="",I$1=""),"",ROUND($E56/COUNTA(Balances!$A$2:$A$7),2))</f>
        <v/>
      </c>
      <c r="J56" s="3">
        <f>IF(OR($E56="",J$1=""),"",ROUND($E56/COUNTA(Balances!$A$2:$A$7),2))</f>
        <v/>
      </c>
      <c r="K56" s="3">
        <f>IF(OR($E56="",K$1=""),"",ROUND($E56/COUNTA(Balances!$A$2:$A$7),2))</f>
        <v/>
      </c>
      <c r="L56">
        <f>IF($E56="","",IF(ABS(SUM(F56:K56)-$E56)&lt;0.02,"OK","CHECK"))</f>
        <v/>
      </c>
    </row>
    <row r="57">
      <c r="A57" s="2" t="n"/>
      <c r="E57" s="3" t="n"/>
      <c r="F57" s="3">
        <f>IF(OR($E57="",F$1=""),"",ROUND($E57/COUNTA(Balances!$A$2:$A$7),2))</f>
        <v/>
      </c>
      <c r="G57" s="3">
        <f>IF(OR($E57="",G$1=""),"",ROUND($E57/COUNTA(Balances!$A$2:$A$7),2))</f>
        <v/>
      </c>
      <c r="H57" s="3">
        <f>IF(OR($E57="",H$1=""),"",ROUND($E57/COUNTA(Balances!$A$2:$A$7),2))</f>
        <v/>
      </c>
      <c r="I57" s="3">
        <f>IF(OR($E57="",I$1=""),"",ROUND($E57/COUNTA(Balances!$A$2:$A$7),2))</f>
        <v/>
      </c>
      <c r="J57" s="3">
        <f>IF(OR($E57="",J$1=""),"",ROUND($E57/COUNTA(Balances!$A$2:$A$7),2))</f>
        <v/>
      </c>
      <c r="K57" s="3">
        <f>IF(OR($E57="",K$1=""),"",ROUND($E57/COUNTA(Balances!$A$2:$A$7),2))</f>
        <v/>
      </c>
      <c r="L57">
        <f>IF($E57="","",IF(ABS(SUM(F57:K57)-$E57)&lt;0.02,"OK","CHECK"))</f>
        <v/>
      </c>
    </row>
    <row r="58">
      <c r="A58" s="2" t="n"/>
      <c r="E58" s="3" t="n"/>
      <c r="F58" s="3">
        <f>IF(OR($E58="",F$1=""),"",ROUND($E58/COUNTA(Balances!$A$2:$A$7),2))</f>
        <v/>
      </c>
      <c r="G58" s="3">
        <f>IF(OR($E58="",G$1=""),"",ROUND($E58/COUNTA(Balances!$A$2:$A$7),2))</f>
        <v/>
      </c>
      <c r="H58" s="3">
        <f>IF(OR($E58="",H$1=""),"",ROUND($E58/COUNTA(Balances!$A$2:$A$7),2))</f>
        <v/>
      </c>
      <c r="I58" s="3">
        <f>IF(OR($E58="",I$1=""),"",ROUND($E58/COUNTA(Balances!$A$2:$A$7),2))</f>
        <v/>
      </c>
      <c r="J58" s="3">
        <f>IF(OR($E58="",J$1=""),"",ROUND($E58/COUNTA(Balances!$A$2:$A$7),2))</f>
        <v/>
      </c>
      <c r="K58" s="3">
        <f>IF(OR($E58="",K$1=""),"",ROUND($E58/COUNTA(Balances!$A$2:$A$7),2))</f>
        <v/>
      </c>
      <c r="L58">
        <f>IF($E58="","",IF(ABS(SUM(F58:K58)-$E58)&lt;0.02,"OK","CHECK"))</f>
        <v/>
      </c>
    </row>
    <row r="59">
      <c r="A59" s="2" t="n"/>
      <c r="E59" s="3" t="n"/>
      <c r="F59" s="3">
        <f>IF(OR($E59="",F$1=""),"",ROUND($E59/COUNTA(Balances!$A$2:$A$7),2))</f>
        <v/>
      </c>
      <c r="G59" s="3">
        <f>IF(OR($E59="",G$1=""),"",ROUND($E59/COUNTA(Balances!$A$2:$A$7),2))</f>
        <v/>
      </c>
      <c r="H59" s="3">
        <f>IF(OR($E59="",H$1=""),"",ROUND($E59/COUNTA(Balances!$A$2:$A$7),2))</f>
        <v/>
      </c>
      <c r="I59" s="3">
        <f>IF(OR($E59="",I$1=""),"",ROUND($E59/COUNTA(Balances!$A$2:$A$7),2))</f>
        <v/>
      </c>
      <c r="J59" s="3">
        <f>IF(OR($E59="",J$1=""),"",ROUND($E59/COUNTA(Balances!$A$2:$A$7),2))</f>
        <v/>
      </c>
      <c r="K59" s="3">
        <f>IF(OR($E59="",K$1=""),"",ROUND($E59/COUNTA(Balances!$A$2:$A$7),2))</f>
        <v/>
      </c>
      <c r="L59">
        <f>IF($E59="","",IF(ABS(SUM(F59:K59)-$E59)&lt;0.02,"OK","CHECK"))</f>
        <v/>
      </c>
    </row>
    <row r="60">
      <c r="A60" s="2" t="n"/>
      <c r="E60" s="3" t="n"/>
      <c r="F60" s="3">
        <f>IF(OR($E60="",F$1=""),"",ROUND($E60/COUNTA(Balances!$A$2:$A$7),2))</f>
        <v/>
      </c>
      <c r="G60" s="3">
        <f>IF(OR($E60="",G$1=""),"",ROUND($E60/COUNTA(Balances!$A$2:$A$7),2))</f>
        <v/>
      </c>
      <c r="H60" s="3">
        <f>IF(OR($E60="",H$1=""),"",ROUND($E60/COUNTA(Balances!$A$2:$A$7),2))</f>
        <v/>
      </c>
      <c r="I60" s="3">
        <f>IF(OR($E60="",I$1=""),"",ROUND($E60/COUNTA(Balances!$A$2:$A$7),2))</f>
        <v/>
      </c>
      <c r="J60" s="3">
        <f>IF(OR($E60="",J$1=""),"",ROUND($E60/COUNTA(Balances!$A$2:$A$7),2))</f>
        <v/>
      </c>
      <c r="K60" s="3">
        <f>IF(OR($E60="",K$1=""),"",ROUND($E60/COUNTA(Balances!$A$2:$A$7),2))</f>
        <v/>
      </c>
      <c r="L60">
        <f>IF($E60="","",IF(ABS(SUM(F60:K60)-$E60)&lt;0.02,"OK","CHECK"))</f>
        <v/>
      </c>
    </row>
    <row r="61">
      <c r="A61" s="2" t="n"/>
      <c r="E61" s="3" t="n"/>
      <c r="F61" s="3">
        <f>IF(OR($E61="",F$1=""),"",ROUND($E61/COUNTA(Balances!$A$2:$A$7),2))</f>
        <v/>
      </c>
      <c r="G61" s="3">
        <f>IF(OR($E61="",G$1=""),"",ROUND($E61/COUNTA(Balances!$A$2:$A$7),2))</f>
        <v/>
      </c>
      <c r="H61" s="3">
        <f>IF(OR($E61="",H$1=""),"",ROUND($E61/COUNTA(Balances!$A$2:$A$7),2))</f>
        <v/>
      </c>
      <c r="I61" s="3">
        <f>IF(OR($E61="",I$1=""),"",ROUND($E61/COUNTA(Balances!$A$2:$A$7),2))</f>
        <v/>
      </c>
      <c r="J61" s="3">
        <f>IF(OR($E61="",J$1=""),"",ROUND($E61/COUNTA(Balances!$A$2:$A$7),2))</f>
        <v/>
      </c>
      <c r="K61" s="3">
        <f>IF(OR($E61="",K$1=""),"",ROUND($E61/COUNTA(Balances!$A$2:$A$7),2))</f>
        <v/>
      </c>
      <c r="L61">
        <f>IF($E61="","",IF(ABS(SUM(F61:K61)-$E61)&lt;0.02,"OK","CHECK"))</f>
        <v/>
      </c>
    </row>
    <row r="62">
      <c r="A62" s="2" t="n"/>
      <c r="E62" s="3" t="n"/>
      <c r="F62" s="3">
        <f>IF(OR($E62="",F$1=""),"",ROUND($E62/COUNTA(Balances!$A$2:$A$7),2))</f>
        <v/>
      </c>
      <c r="G62" s="3">
        <f>IF(OR($E62="",G$1=""),"",ROUND($E62/COUNTA(Balances!$A$2:$A$7),2))</f>
        <v/>
      </c>
      <c r="H62" s="3">
        <f>IF(OR($E62="",H$1=""),"",ROUND($E62/COUNTA(Balances!$A$2:$A$7),2))</f>
        <v/>
      </c>
      <c r="I62" s="3">
        <f>IF(OR($E62="",I$1=""),"",ROUND($E62/COUNTA(Balances!$A$2:$A$7),2))</f>
        <v/>
      </c>
      <c r="J62" s="3">
        <f>IF(OR($E62="",J$1=""),"",ROUND($E62/COUNTA(Balances!$A$2:$A$7),2))</f>
        <v/>
      </c>
      <c r="K62" s="3">
        <f>IF(OR($E62="",K$1=""),"",ROUND($E62/COUNTA(Balances!$A$2:$A$7),2))</f>
        <v/>
      </c>
      <c r="L62">
        <f>IF($E62="","",IF(ABS(SUM(F62:K62)-$E62)&lt;0.02,"OK","CHECK"))</f>
        <v/>
      </c>
    </row>
    <row r="63">
      <c r="A63" s="2" t="n"/>
      <c r="E63" s="3" t="n"/>
      <c r="F63" s="3">
        <f>IF(OR($E63="",F$1=""),"",ROUND($E63/COUNTA(Balances!$A$2:$A$7),2))</f>
        <v/>
      </c>
      <c r="G63" s="3">
        <f>IF(OR($E63="",G$1=""),"",ROUND($E63/COUNTA(Balances!$A$2:$A$7),2))</f>
        <v/>
      </c>
      <c r="H63" s="3">
        <f>IF(OR($E63="",H$1=""),"",ROUND($E63/COUNTA(Balances!$A$2:$A$7),2))</f>
        <v/>
      </c>
      <c r="I63" s="3">
        <f>IF(OR($E63="",I$1=""),"",ROUND($E63/COUNTA(Balances!$A$2:$A$7),2))</f>
        <v/>
      </c>
      <c r="J63" s="3">
        <f>IF(OR($E63="",J$1=""),"",ROUND($E63/COUNTA(Balances!$A$2:$A$7),2))</f>
        <v/>
      </c>
      <c r="K63" s="3">
        <f>IF(OR($E63="",K$1=""),"",ROUND($E63/COUNTA(Balances!$A$2:$A$7),2))</f>
        <v/>
      </c>
      <c r="L63">
        <f>IF($E63="","",IF(ABS(SUM(F63:K63)-$E63)&lt;0.02,"OK","CHECK"))</f>
        <v/>
      </c>
    </row>
    <row r="64">
      <c r="A64" s="2" t="n"/>
      <c r="E64" s="3" t="n"/>
      <c r="F64" s="3">
        <f>IF(OR($E64="",F$1=""),"",ROUND($E64/COUNTA(Balances!$A$2:$A$7),2))</f>
        <v/>
      </c>
      <c r="G64" s="3">
        <f>IF(OR($E64="",G$1=""),"",ROUND($E64/COUNTA(Balances!$A$2:$A$7),2))</f>
        <v/>
      </c>
      <c r="H64" s="3">
        <f>IF(OR($E64="",H$1=""),"",ROUND($E64/COUNTA(Balances!$A$2:$A$7),2))</f>
        <v/>
      </c>
      <c r="I64" s="3">
        <f>IF(OR($E64="",I$1=""),"",ROUND($E64/COUNTA(Balances!$A$2:$A$7),2))</f>
        <v/>
      </c>
      <c r="J64" s="3">
        <f>IF(OR($E64="",J$1=""),"",ROUND($E64/COUNTA(Balances!$A$2:$A$7),2))</f>
        <v/>
      </c>
      <c r="K64" s="3">
        <f>IF(OR($E64="",K$1=""),"",ROUND($E64/COUNTA(Balances!$A$2:$A$7),2))</f>
        <v/>
      </c>
      <c r="L64">
        <f>IF($E64="","",IF(ABS(SUM(F64:K64)-$E64)&lt;0.02,"OK","CHECK"))</f>
        <v/>
      </c>
    </row>
    <row r="65">
      <c r="A65" s="2" t="n"/>
      <c r="E65" s="3" t="n"/>
      <c r="F65" s="3">
        <f>IF(OR($E65="",F$1=""),"",ROUND($E65/COUNTA(Balances!$A$2:$A$7),2))</f>
        <v/>
      </c>
      <c r="G65" s="3">
        <f>IF(OR($E65="",G$1=""),"",ROUND($E65/COUNTA(Balances!$A$2:$A$7),2))</f>
        <v/>
      </c>
      <c r="H65" s="3">
        <f>IF(OR($E65="",H$1=""),"",ROUND($E65/COUNTA(Balances!$A$2:$A$7),2))</f>
        <v/>
      </c>
      <c r="I65" s="3">
        <f>IF(OR($E65="",I$1=""),"",ROUND($E65/COUNTA(Balances!$A$2:$A$7),2))</f>
        <v/>
      </c>
      <c r="J65" s="3">
        <f>IF(OR($E65="",J$1=""),"",ROUND($E65/COUNTA(Balances!$A$2:$A$7),2))</f>
        <v/>
      </c>
      <c r="K65" s="3">
        <f>IF(OR($E65="",K$1=""),"",ROUND($E65/COUNTA(Balances!$A$2:$A$7),2))</f>
        <v/>
      </c>
      <c r="L65">
        <f>IF($E65="","",IF(ABS(SUM(F65:K65)-$E65)&lt;0.02,"OK","CHECK"))</f>
        <v/>
      </c>
    </row>
    <row r="66">
      <c r="A66" s="2" t="n"/>
      <c r="E66" s="3" t="n"/>
      <c r="F66" s="3">
        <f>IF(OR($E66="",F$1=""),"",ROUND($E66/COUNTA(Balances!$A$2:$A$7),2))</f>
        <v/>
      </c>
      <c r="G66" s="3">
        <f>IF(OR($E66="",G$1=""),"",ROUND($E66/COUNTA(Balances!$A$2:$A$7),2))</f>
        <v/>
      </c>
      <c r="H66" s="3">
        <f>IF(OR($E66="",H$1=""),"",ROUND($E66/COUNTA(Balances!$A$2:$A$7),2))</f>
        <v/>
      </c>
      <c r="I66" s="3">
        <f>IF(OR($E66="",I$1=""),"",ROUND($E66/COUNTA(Balances!$A$2:$A$7),2))</f>
        <v/>
      </c>
      <c r="J66" s="3">
        <f>IF(OR($E66="",J$1=""),"",ROUND($E66/COUNTA(Balances!$A$2:$A$7),2))</f>
        <v/>
      </c>
      <c r="K66" s="3">
        <f>IF(OR($E66="",K$1=""),"",ROUND($E66/COUNTA(Balances!$A$2:$A$7),2))</f>
        <v/>
      </c>
      <c r="L66">
        <f>IF($E66="","",IF(ABS(SUM(F66:K66)-$E66)&lt;0.02,"OK","CHECK"))</f>
        <v/>
      </c>
    </row>
    <row r="67">
      <c r="A67" s="2" t="n"/>
      <c r="E67" s="3" t="n"/>
      <c r="F67" s="3">
        <f>IF(OR($E67="",F$1=""),"",ROUND($E67/COUNTA(Balances!$A$2:$A$7),2))</f>
        <v/>
      </c>
      <c r="G67" s="3">
        <f>IF(OR($E67="",G$1=""),"",ROUND($E67/COUNTA(Balances!$A$2:$A$7),2))</f>
        <v/>
      </c>
      <c r="H67" s="3">
        <f>IF(OR($E67="",H$1=""),"",ROUND($E67/COUNTA(Balances!$A$2:$A$7),2))</f>
        <v/>
      </c>
      <c r="I67" s="3">
        <f>IF(OR($E67="",I$1=""),"",ROUND($E67/COUNTA(Balances!$A$2:$A$7),2))</f>
        <v/>
      </c>
      <c r="J67" s="3">
        <f>IF(OR($E67="",J$1=""),"",ROUND($E67/COUNTA(Balances!$A$2:$A$7),2))</f>
        <v/>
      </c>
      <c r="K67" s="3">
        <f>IF(OR($E67="",K$1=""),"",ROUND($E67/COUNTA(Balances!$A$2:$A$7),2))</f>
        <v/>
      </c>
      <c r="L67">
        <f>IF($E67="","",IF(ABS(SUM(F67:K67)-$E67)&lt;0.02,"OK","CHECK"))</f>
        <v/>
      </c>
    </row>
    <row r="68">
      <c r="A68" s="2" t="n"/>
      <c r="E68" s="3" t="n"/>
      <c r="F68" s="3">
        <f>IF(OR($E68="",F$1=""),"",ROUND($E68/COUNTA(Balances!$A$2:$A$7),2))</f>
        <v/>
      </c>
      <c r="G68" s="3">
        <f>IF(OR($E68="",G$1=""),"",ROUND($E68/COUNTA(Balances!$A$2:$A$7),2))</f>
        <v/>
      </c>
      <c r="H68" s="3">
        <f>IF(OR($E68="",H$1=""),"",ROUND($E68/COUNTA(Balances!$A$2:$A$7),2))</f>
        <v/>
      </c>
      <c r="I68" s="3">
        <f>IF(OR($E68="",I$1=""),"",ROUND($E68/COUNTA(Balances!$A$2:$A$7),2))</f>
        <v/>
      </c>
      <c r="J68" s="3">
        <f>IF(OR($E68="",J$1=""),"",ROUND($E68/COUNTA(Balances!$A$2:$A$7),2))</f>
        <v/>
      </c>
      <c r="K68" s="3">
        <f>IF(OR($E68="",K$1=""),"",ROUND($E68/COUNTA(Balances!$A$2:$A$7),2))</f>
        <v/>
      </c>
      <c r="L68">
        <f>IF($E68="","",IF(ABS(SUM(F68:K68)-$E68)&lt;0.02,"OK","CHECK"))</f>
        <v/>
      </c>
    </row>
    <row r="69">
      <c r="A69" s="2" t="n"/>
      <c r="E69" s="3" t="n"/>
      <c r="F69" s="3">
        <f>IF(OR($E69="",F$1=""),"",ROUND($E69/COUNTA(Balances!$A$2:$A$7),2))</f>
        <v/>
      </c>
      <c r="G69" s="3">
        <f>IF(OR($E69="",G$1=""),"",ROUND($E69/COUNTA(Balances!$A$2:$A$7),2))</f>
        <v/>
      </c>
      <c r="H69" s="3">
        <f>IF(OR($E69="",H$1=""),"",ROUND($E69/COUNTA(Balances!$A$2:$A$7),2))</f>
        <v/>
      </c>
      <c r="I69" s="3">
        <f>IF(OR($E69="",I$1=""),"",ROUND($E69/COUNTA(Balances!$A$2:$A$7),2))</f>
        <v/>
      </c>
      <c r="J69" s="3">
        <f>IF(OR($E69="",J$1=""),"",ROUND($E69/COUNTA(Balances!$A$2:$A$7),2))</f>
        <v/>
      </c>
      <c r="K69" s="3">
        <f>IF(OR($E69="",K$1=""),"",ROUND($E69/COUNTA(Balances!$A$2:$A$7),2))</f>
        <v/>
      </c>
      <c r="L69">
        <f>IF($E69="","",IF(ABS(SUM(F69:K69)-$E69)&lt;0.02,"OK","CHECK"))</f>
        <v/>
      </c>
    </row>
    <row r="70">
      <c r="A70" s="2" t="n"/>
      <c r="E70" s="3" t="n"/>
      <c r="F70" s="3">
        <f>IF(OR($E70="",F$1=""),"",ROUND($E70/COUNTA(Balances!$A$2:$A$7),2))</f>
        <v/>
      </c>
      <c r="G70" s="3">
        <f>IF(OR($E70="",G$1=""),"",ROUND($E70/COUNTA(Balances!$A$2:$A$7),2))</f>
        <v/>
      </c>
      <c r="H70" s="3">
        <f>IF(OR($E70="",H$1=""),"",ROUND($E70/COUNTA(Balances!$A$2:$A$7),2))</f>
        <v/>
      </c>
      <c r="I70" s="3">
        <f>IF(OR($E70="",I$1=""),"",ROUND($E70/COUNTA(Balances!$A$2:$A$7),2))</f>
        <v/>
      </c>
      <c r="J70" s="3">
        <f>IF(OR($E70="",J$1=""),"",ROUND($E70/COUNTA(Balances!$A$2:$A$7),2))</f>
        <v/>
      </c>
      <c r="K70" s="3">
        <f>IF(OR($E70="",K$1=""),"",ROUND($E70/COUNTA(Balances!$A$2:$A$7),2))</f>
        <v/>
      </c>
      <c r="L70">
        <f>IF($E70="","",IF(ABS(SUM(F70:K70)-$E70)&lt;0.02,"OK","CHECK"))</f>
        <v/>
      </c>
    </row>
    <row r="71">
      <c r="A71" s="2" t="n"/>
      <c r="E71" s="3" t="n"/>
      <c r="F71" s="3">
        <f>IF(OR($E71="",F$1=""),"",ROUND($E71/COUNTA(Balances!$A$2:$A$7),2))</f>
        <v/>
      </c>
      <c r="G71" s="3">
        <f>IF(OR($E71="",G$1=""),"",ROUND($E71/COUNTA(Balances!$A$2:$A$7),2))</f>
        <v/>
      </c>
      <c r="H71" s="3">
        <f>IF(OR($E71="",H$1=""),"",ROUND($E71/COUNTA(Balances!$A$2:$A$7),2))</f>
        <v/>
      </c>
      <c r="I71" s="3">
        <f>IF(OR($E71="",I$1=""),"",ROUND($E71/COUNTA(Balances!$A$2:$A$7),2))</f>
        <v/>
      </c>
      <c r="J71" s="3">
        <f>IF(OR($E71="",J$1=""),"",ROUND($E71/COUNTA(Balances!$A$2:$A$7),2))</f>
        <v/>
      </c>
      <c r="K71" s="3">
        <f>IF(OR($E71="",K$1=""),"",ROUND($E71/COUNTA(Balances!$A$2:$A$7),2))</f>
        <v/>
      </c>
      <c r="L71">
        <f>IF($E71="","",IF(ABS(SUM(F71:K71)-$E71)&lt;0.02,"OK","CHECK"))</f>
        <v/>
      </c>
    </row>
    <row r="72">
      <c r="A72" s="2" t="n"/>
      <c r="E72" s="3" t="n"/>
      <c r="F72" s="3">
        <f>IF(OR($E72="",F$1=""),"",ROUND($E72/COUNTA(Balances!$A$2:$A$7),2))</f>
        <v/>
      </c>
      <c r="G72" s="3">
        <f>IF(OR($E72="",G$1=""),"",ROUND($E72/COUNTA(Balances!$A$2:$A$7),2))</f>
        <v/>
      </c>
      <c r="H72" s="3">
        <f>IF(OR($E72="",H$1=""),"",ROUND($E72/COUNTA(Balances!$A$2:$A$7),2))</f>
        <v/>
      </c>
      <c r="I72" s="3">
        <f>IF(OR($E72="",I$1=""),"",ROUND($E72/COUNTA(Balances!$A$2:$A$7),2))</f>
        <v/>
      </c>
      <c r="J72" s="3">
        <f>IF(OR($E72="",J$1=""),"",ROUND($E72/COUNTA(Balances!$A$2:$A$7),2))</f>
        <v/>
      </c>
      <c r="K72" s="3">
        <f>IF(OR($E72="",K$1=""),"",ROUND($E72/COUNTA(Balances!$A$2:$A$7),2))</f>
        <v/>
      </c>
      <c r="L72">
        <f>IF($E72="","",IF(ABS(SUM(F72:K72)-$E72)&lt;0.02,"OK","CHECK"))</f>
        <v/>
      </c>
    </row>
    <row r="73">
      <c r="A73" s="2" t="n"/>
      <c r="E73" s="3" t="n"/>
      <c r="F73" s="3">
        <f>IF(OR($E73="",F$1=""),"",ROUND($E73/COUNTA(Balances!$A$2:$A$7),2))</f>
        <v/>
      </c>
      <c r="G73" s="3">
        <f>IF(OR($E73="",G$1=""),"",ROUND($E73/COUNTA(Balances!$A$2:$A$7),2))</f>
        <v/>
      </c>
      <c r="H73" s="3">
        <f>IF(OR($E73="",H$1=""),"",ROUND($E73/COUNTA(Balances!$A$2:$A$7),2))</f>
        <v/>
      </c>
      <c r="I73" s="3">
        <f>IF(OR($E73="",I$1=""),"",ROUND($E73/COUNTA(Balances!$A$2:$A$7),2))</f>
        <v/>
      </c>
      <c r="J73" s="3">
        <f>IF(OR($E73="",J$1=""),"",ROUND($E73/COUNTA(Balances!$A$2:$A$7),2))</f>
        <v/>
      </c>
      <c r="K73" s="3">
        <f>IF(OR($E73="",K$1=""),"",ROUND($E73/COUNTA(Balances!$A$2:$A$7),2))</f>
        <v/>
      </c>
      <c r="L73">
        <f>IF($E73="","",IF(ABS(SUM(F73:K73)-$E73)&lt;0.02,"OK","CHECK"))</f>
        <v/>
      </c>
    </row>
    <row r="74">
      <c r="A74" s="2" t="n"/>
      <c r="E74" s="3" t="n"/>
      <c r="F74" s="3">
        <f>IF(OR($E74="",F$1=""),"",ROUND($E74/COUNTA(Balances!$A$2:$A$7),2))</f>
        <v/>
      </c>
      <c r="G74" s="3">
        <f>IF(OR($E74="",G$1=""),"",ROUND($E74/COUNTA(Balances!$A$2:$A$7),2))</f>
        <v/>
      </c>
      <c r="H74" s="3">
        <f>IF(OR($E74="",H$1=""),"",ROUND($E74/COUNTA(Balances!$A$2:$A$7),2))</f>
        <v/>
      </c>
      <c r="I74" s="3">
        <f>IF(OR($E74="",I$1=""),"",ROUND($E74/COUNTA(Balances!$A$2:$A$7),2))</f>
        <v/>
      </c>
      <c r="J74" s="3">
        <f>IF(OR($E74="",J$1=""),"",ROUND($E74/COUNTA(Balances!$A$2:$A$7),2))</f>
        <v/>
      </c>
      <c r="K74" s="3">
        <f>IF(OR($E74="",K$1=""),"",ROUND($E74/COUNTA(Balances!$A$2:$A$7),2))</f>
        <v/>
      </c>
      <c r="L74">
        <f>IF($E74="","",IF(ABS(SUM(F74:K74)-$E74)&lt;0.02,"OK","CHECK"))</f>
        <v/>
      </c>
    </row>
    <row r="75">
      <c r="A75" s="2" t="n"/>
      <c r="E75" s="3" t="n"/>
      <c r="F75" s="3">
        <f>IF(OR($E75="",F$1=""),"",ROUND($E75/COUNTA(Balances!$A$2:$A$7),2))</f>
        <v/>
      </c>
      <c r="G75" s="3">
        <f>IF(OR($E75="",G$1=""),"",ROUND($E75/COUNTA(Balances!$A$2:$A$7),2))</f>
        <v/>
      </c>
      <c r="H75" s="3">
        <f>IF(OR($E75="",H$1=""),"",ROUND($E75/COUNTA(Balances!$A$2:$A$7),2))</f>
        <v/>
      </c>
      <c r="I75" s="3">
        <f>IF(OR($E75="",I$1=""),"",ROUND($E75/COUNTA(Balances!$A$2:$A$7),2))</f>
        <v/>
      </c>
      <c r="J75" s="3">
        <f>IF(OR($E75="",J$1=""),"",ROUND($E75/COUNTA(Balances!$A$2:$A$7),2))</f>
        <v/>
      </c>
      <c r="K75" s="3">
        <f>IF(OR($E75="",K$1=""),"",ROUND($E75/COUNTA(Balances!$A$2:$A$7),2))</f>
        <v/>
      </c>
      <c r="L75">
        <f>IF($E75="","",IF(ABS(SUM(F75:K75)-$E75)&lt;0.02,"OK","CHECK"))</f>
        <v/>
      </c>
    </row>
    <row r="76">
      <c r="A76" s="2" t="n"/>
      <c r="E76" s="3" t="n"/>
      <c r="F76" s="3">
        <f>IF(OR($E76="",F$1=""),"",ROUND($E76/COUNTA(Balances!$A$2:$A$7),2))</f>
        <v/>
      </c>
      <c r="G76" s="3">
        <f>IF(OR($E76="",G$1=""),"",ROUND($E76/COUNTA(Balances!$A$2:$A$7),2))</f>
        <v/>
      </c>
      <c r="H76" s="3">
        <f>IF(OR($E76="",H$1=""),"",ROUND($E76/COUNTA(Balances!$A$2:$A$7),2))</f>
        <v/>
      </c>
      <c r="I76" s="3">
        <f>IF(OR($E76="",I$1=""),"",ROUND($E76/COUNTA(Balances!$A$2:$A$7),2))</f>
        <v/>
      </c>
      <c r="J76" s="3">
        <f>IF(OR($E76="",J$1=""),"",ROUND($E76/COUNTA(Balances!$A$2:$A$7),2))</f>
        <v/>
      </c>
      <c r="K76" s="3">
        <f>IF(OR($E76="",K$1=""),"",ROUND($E76/COUNTA(Balances!$A$2:$A$7),2))</f>
        <v/>
      </c>
      <c r="L76">
        <f>IF($E76="","",IF(ABS(SUM(F76:K76)-$E76)&lt;0.02,"OK","CHECK"))</f>
        <v/>
      </c>
    </row>
    <row r="77">
      <c r="A77" s="2" t="n"/>
      <c r="E77" s="3" t="n"/>
      <c r="F77" s="3">
        <f>IF(OR($E77="",F$1=""),"",ROUND($E77/COUNTA(Balances!$A$2:$A$7),2))</f>
        <v/>
      </c>
      <c r="G77" s="3">
        <f>IF(OR($E77="",G$1=""),"",ROUND($E77/COUNTA(Balances!$A$2:$A$7),2))</f>
        <v/>
      </c>
      <c r="H77" s="3">
        <f>IF(OR($E77="",H$1=""),"",ROUND($E77/COUNTA(Balances!$A$2:$A$7),2))</f>
        <v/>
      </c>
      <c r="I77" s="3">
        <f>IF(OR($E77="",I$1=""),"",ROUND($E77/COUNTA(Balances!$A$2:$A$7),2))</f>
        <v/>
      </c>
      <c r="J77" s="3">
        <f>IF(OR($E77="",J$1=""),"",ROUND($E77/COUNTA(Balances!$A$2:$A$7),2))</f>
        <v/>
      </c>
      <c r="K77" s="3">
        <f>IF(OR($E77="",K$1=""),"",ROUND($E77/COUNTA(Balances!$A$2:$A$7),2))</f>
        <v/>
      </c>
      <c r="L77">
        <f>IF($E77="","",IF(ABS(SUM(F77:K77)-$E77)&lt;0.02,"OK","CHECK"))</f>
        <v/>
      </c>
    </row>
    <row r="78">
      <c r="A78" s="2" t="n"/>
      <c r="E78" s="3" t="n"/>
      <c r="F78" s="3">
        <f>IF(OR($E78="",F$1=""),"",ROUND($E78/COUNTA(Balances!$A$2:$A$7),2))</f>
        <v/>
      </c>
      <c r="G78" s="3">
        <f>IF(OR($E78="",G$1=""),"",ROUND($E78/COUNTA(Balances!$A$2:$A$7),2))</f>
        <v/>
      </c>
      <c r="H78" s="3">
        <f>IF(OR($E78="",H$1=""),"",ROUND($E78/COUNTA(Balances!$A$2:$A$7),2))</f>
        <v/>
      </c>
      <c r="I78" s="3">
        <f>IF(OR($E78="",I$1=""),"",ROUND($E78/COUNTA(Balances!$A$2:$A$7),2))</f>
        <v/>
      </c>
      <c r="J78" s="3">
        <f>IF(OR($E78="",J$1=""),"",ROUND($E78/COUNTA(Balances!$A$2:$A$7),2))</f>
        <v/>
      </c>
      <c r="K78" s="3">
        <f>IF(OR($E78="",K$1=""),"",ROUND($E78/COUNTA(Balances!$A$2:$A$7),2))</f>
        <v/>
      </c>
      <c r="L78">
        <f>IF($E78="","",IF(ABS(SUM(F78:K78)-$E78)&lt;0.02,"OK","CHECK"))</f>
        <v/>
      </c>
    </row>
    <row r="79">
      <c r="A79" s="2" t="n"/>
      <c r="E79" s="3" t="n"/>
      <c r="F79" s="3">
        <f>IF(OR($E79="",F$1=""),"",ROUND($E79/COUNTA(Balances!$A$2:$A$7),2))</f>
        <v/>
      </c>
      <c r="G79" s="3">
        <f>IF(OR($E79="",G$1=""),"",ROUND($E79/COUNTA(Balances!$A$2:$A$7),2))</f>
        <v/>
      </c>
      <c r="H79" s="3">
        <f>IF(OR($E79="",H$1=""),"",ROUND($E79/COUNTA(Balances!$A$2:$A$7),2))</f>
        <v/>
      </c>
      <c r="I79" s="3">
        <f>IF(OR($E79="",I$1=""),"",ROUND($E79/COUNTA(Balances!$A$2:$A$7),2))</f>
        <v/>
      </c>
      <c r="J79" s="3">
        <f>IF(OR($E79="",J$1=""),"",ROUND($E79/COUNTA(Balances!$A$2:$A$7),2))</f>
        <v/>
      </c>
      <c r="K79" s="3">
        <f>IF(OR($E79="",K$1=""),"",ROUND($E79/COUNTA(Balances!$A$2:$A$7),2))</f>
        <v/>
      </c>
      <c r="L79">
        <f>IF($E79="","",IF(ABS(SUM(F79:K79)-$E79)&lt;0.02,"OK","CHECK"))</f>
        <v/>
      </c>
    </row>
    <row r="80">
      <c r="A80" s="2" t="n"/>
      <c r="E80" s="3" t="n"/>
      <c r="F80" s="3">
        <f>IF(OR($E80="",F$1=""),"",ROUND($E80/COUNTA(Balances!$A$2:$A$7),2))</f>
        <v/>
      </c>
      <c r="G80" s="3">
        <f>IF(OR($E80="",G$1=""),"",ROUND($E80/COUNTA(Balances!$A$2:$A$7),2))</f>
        <v/>
      </c>
      <c r="H80" s="3">
        <f>IF(OR($E80="",H$1=""),"",ROUND($E80/COUNTA(Balances!$A$2:$A$7),2))</f>
        <v/>
      </c>
      <c r="I80" s="3">
        <f>IF(OR($E80="",I$1=""),"",ROUND($E80/COUNTA(Balances!$A$2:$A$7),2))</f>
        <v/>
      </c>
      <c r="J80" s="3">
        <f>IF(OR($E80="",J$1=""),"",ROUND($E80/COUNTA(Balances!$A$2:$A$7),2))</f>
        <v/>
      </c>
      <c r="K80" s="3">
        <f>IF(OR($E80="",K$1=""),"",ROUND($E80/COUNTA(Balances!$A$2:$A$7),2))</f>
        <v/>
      </c>
      <c r="L80">
        <f>IF($E80="","",IF(ABS(SUM(F80:K80)-$E80)&lt;0.02,"OK","CHECK"))</f>
        <v/>
      </c>
    </row>
    <row r="81">
      <c r="A81" s="2" t="n"/>
      <c r="E81" s="3" t="n"/>
      <c r="F81" s="3">
        <f>IF(OR($E81="",F$1=""),"",ROUND($E81/COUNTA(Balances!$A$2:$A$7),2))</f>
        <v/>
      </c>
      <c r="G81" s="3">
        <f>IF(OR($E81="",G$1=""),"",ROUND($E81/COUNTA(Balances!$A$2:$A$7),2))</f>
        <v/>
      </c>
      <c r="H81" s="3">
        <f>IF(OR($E81="",H$1=""),"",ROUND($E81/COUNTA(Balances!$A$2:$A$7),2))</f>
        <v/>
      </c>
      <c r="I81" s="3">
        <f>IF(OR($E81="",I$1=""),"",ROUND($E81/COUNTA(Balances!$A$2:$A$7),2))</f>
        <v/>
      </c>
      <c r="J81" s="3">
        <f>IF(OR($E81="",J$1=""),"",ROUND($E81/COUNTA(Balances!$A$2:$A$7),2))</f>
        <v/>
      </c>
      <c r="K81" s="3">
        <f>IF(OR($E81="",K$1=""),"",ROUND($E81/COUNTA(Balances!$A$2:$A$7),2))</f>
        <v/>
      </c>
      <c r="L81">
        <f>IF($E81="","",IF(ABS(SUM(F81:K81)-$E81)&lt;0.02,"OK","CHECK"))</f>
        <v/>
      </c>
    </row>
    <row r="82">
      <c r="A82" s="2" t="n"/>
      <c r="E82" s="3" t="n"/>
      <c r="F82" s="3">
        <f>IF(OR($E82="",F$1=""),"",ROUND($E82/COUNTA(Balances!$A$2:$A$7),2))</f>
        <v/>
      </c>
      <c r="G82" s="3">
        <f>IF(OR($E82="",G$1=""),"",ROUND($E82/COUNTA(Balances!$A$2:$A$7),2))</f>
        <v/>
      </c>
      <c r="H82" s="3">
        <f>IF(OR($E82="",H$1=""),"",ROUND($E82/COUNTA(Balances!$A$2:$A$7),2))</f>
        <v/>
      </c>
      <c r="I82" s="3">
        <f>IF(OR($E82="",I$1=""),"",ROUND($E82/COUNTA(Balances!$A$2:$A$7),2))</f>
        <v/>
      </c>
      <c r="J82" s="3">
        <f>IF(OR($E82="",J$1=""),"",ROUND($E82/COUNTA(Balances!$A$2:$A$7),2))</f>
        <v/>
      </c>
      <c r="K82" s="3">
        <f>IF(OR($E82="",K$1=""),"",ROUND($E82/COUNTA(Balances!$A$2:$A$7),2))</f>
        <v/>
      </c>
      <c r="L82">
        <f>IF($E82="","",IF(ABS(SUM(F82:K82)-$E82)&lt;0.02,"OK","CHECK"))</f>
        <v/>
      </c>
    </row>
    <row r="83">
      <c r="A83" s="2" t="n"/>
      <c r="E83" s="3" t="n"/>
      <c r="F83" s="3">
        <f>IF(OR($E83="",F$1=""),"",ROUND($E83/COUNTA(Balances!$A$2:$A$7),2))</f>
        <v/>
      </c>
      <c r="G83" s="3">
        <f>IF(OR($E83="",G$1=""),"",ROUND($E83/COUNTA(Balances!$A$2:$A$7),2))</f>
        <v/>
      </c>
      <c r="H83" s="3">
        <f>IF(OR($E83="",H$1=""),"",ROUND($E83/COUNTA(Balances!$A$2:$A$7),2))</f>
        <v/>
      </c>
      <c r="I83" s="3">
        <f>IF(OR($E83="",I$1=""),"",ROUND($E83/COUNTA(Balances!$A$2:$A$7),2))</f>
        <v/>
      </c>
      <c r="J83" s="3">
        <f>IF(OR($E83="",J$1=""),"",ROUND($E83/COUNTA(Balances!$A$2:$A$7),2))</f>
        <v/>
      </c>
      <c r="K83" s="3">
        <f>IF(OR($E83="",K$1=""),"",ROUND($E83/COUNTA(Balances!$A$2:$A$7),2))</f>
        <v/>
      </c>
      <c r="L83">
        <f>IF($E83="","",IF(ABS(SUM(F83:K83)-$E83)&lt;0.02,"OK","CHECK"))</f>
        <v/>
      </c>
    </row>
    <row r="84">
      <c r="A84" s="2" t="n"/>
      <c r="E84" s="3" t="n"/>
      <c r="F84" s="3">
        <f>IF(OR($E84="",F$1=""),"",ROUND($E84/COUNTA(Balances!$A$2:$A$7),2))</f>
        <v/>
      </c>
      <c r="G84" s="3">
        <f>IF(OR($E84="",G$1=""),"",ROUND($E84/COUNTA(Balances!$A$2:$A$7),2))</f>
        <v/>
      </c>
      <c r="H84" s="3">
        <f>IF(OR($E84="",H$1=""),"",ROUND($E84/COUNTA(Balances!$A$2:$A$7),2))</f>
        <v/>
      </c>
      <c r="I84" s="3">
        <f>IF(OR($E84="",I$1=""),"",ROUND($E84/COUNTA(Balances!$A$2:$A$7),2))</f>
        <v/>
      </c>
      <c r="J84" s="3">
        <f>IF(OR($E84="",J$1=""),"",ROUND($E84/COUNTA(Balances!$A$2:$A$7),2))</f>
        <v/>
      </c>
      <c r="K84" s="3">
        <f>IF(OR($E84="",K$1=""),"",ROUND($E84/COUNTA(Balances!$A$2:$A$7),2))</f>
        <v/>
      </c>
      <c r="L84">
        <f>IF($E84="","",IF(ABS(SUM(F84:K84)-$E84)&lt;0.02,"OK","CHECK"))</f>
        <v/>
      </c>
    </row>
    <row r="85">
      <c r="A85" s="2" t="n"/>
      <c r="E85" s="3" t="n"/>
      <c r="F85" s="3">
        <f>IF(OR($E85="",F$1=""),"",ROUND($E85/COUNTA(Balances!$A$2:$A$7),2))</f>
        <v/>
      </c>
      <c r="G85" s="3">
        <f>IF(OR($E85="",G$1=""),"",ROUND($E85/COUNTA(Balances!$A$2:$A$7),2))</f>
        <v/>
      </c>
      <c r="H85" s="3">
        <f>IF(OR($E85="",H$1=""),"",ROUND($E85/COUNTA(Balances!$A$2:$A$7),2))</f>
        <v/>
      </c>
      <c r="I85" s="3">
        <f>IF(OR($E85="",I$1=""),"",ROUND($E85/COUNTA(Balances!$A$2:$A$7),2))</f>
        <v/>
      </c>
      <c r="J85" s="3">
        <f>IF(OR($E85="",J$1=""),"",ROUND($E85/COUNTA(Balances!$A$2:$A$7),2))</f>
        <v/>
      </c>
      <c r="K85" s="3">
        <f>IF(OR($E85="",K$1=""),"",ROUND($E85/COUNTA(Balances!$A$2:$A$7),2))</f>
        <v/>
      </c>
      <c r="L85">
        <f>IF($E85="","",IF(ABS(SUM(F85:K85)-$E85)&lt;0.02,"OK","CHECK"))</f>
        <v/>
      </c>
    </row>
    <row r="86">
      <c r="A86" s="2" t="n"/>
      <c r="E86" s="3" t="n"/>
      <c r="F86" s="3">
        <f>IF(OR($E86="",F$1=""),"",ROUND($E86/COUNTA(Balances!$A$2:$A$7),2))</f>
        <v/>
      </c>
      <c r="G86" s="3">
        <f>IF(OR($E86="",G$1=""),"",ROUND($E86/COUNTA(Balances!$A$2:$A$7),2))</f>
        <v/>
      </c>
      <c r="H86" s="3">
        <f>IF(OR($E86="",H$1=""),"",ROUND($E86/COUNTA(Balances!$A$2:$A$7),2))</f>
        <v/>
      </c>
      <c r="I86" s="3">
        <f>IF(OR($E86="",I$1=""),"",ROUND($E86/COUNTA(Balances!$A$2:$A$7),2))</f>
        <v/>
      </c>
      <c r="J86" s="3">
        <f>IF(OR($E86="",J$1=""),"",ROUND($E86/COUNTA(Balances!$A$2:$A$7),2))</f>
        <v/>
      </c>
      <c r="K86" s="3">
        <f>IF(OR($E86="",K$1=""),"",ROUND($E86/COUNTA(Balances!$A$2:$A$7),2))</f>
        <v/>
      </c>
      <c r="L86">
        <f>IF($E86="","",IF(ABS(SUM(F86:K86)-$E86)&lt;0.02,"OK","CHECK"))</f>
        <v/>
      </c>
    </row>
    <row r="87">
      <c r="A87" s="2" t="n"/>
      <c r="E87" s="3" t="n"/>
      <c r="F87" s="3">
        <f>IF(OR($E87="",F$1=""),"",ROUND($E87/COUNTA(Balances!$A$2:$A$7),2))</f>
        <v/>
      </c>
      <c r="G87" s="3">
        <f>IF(OR($E87="",G$1=""),"",ROUND($E87/COUNTA(Balances!$A$2:$A$7),2))</f>
        <v/>
      </c>
      <c r="H87" s="3">
        <f>IF(OR($E87="",H$1=""),"",ROUND($E87/COUNTA(Balances!$A$2:$A$7),2))</f>
        <v/>
      </c>
      <c r="I87" s="3">
        <f>IF(OR($E87="",I$1=""),"",ROUND($E87/COUNTA(Balances!$A$2:$A$7),2))</f>
        <v/>
      </c>
      <c r="J87" s="3">
        <f>IF(OR($E87="",J$1=""),"",ROUND($E87/COUNTA(Balances!$A$2:$A$7),2))</f>
        <v/>
      </c>
      <c r="K87" s="3">
        <f>IF(OR($E87="",K$1=""),"",ROUND($E87/COUNTA(Balances!$A$2:$A$7),2))</f>
        <v/>
      </c>
      <c r="L87">
        <f>IF($E87="","",IF(ABS(SUM(F87:K87)-$E87)&lt;0.02,"OK","CHECK"))</f>
        <v/>
      </c>
    </row>
    <row r="88">
      <c r="A88" s="2" t="n"/>
      <c r="E88" s="3" t="n"/>
      <c r="F88" s="3">
        <f>IF(OR($E88="",F$1=""),"",ROUND($E88/COUNTA(Balances!$A$2:$A$7),2))</f>
        <v/>
      </c>
      <c r="G88" s="3">
        <f>IF(OR($E88="",G$1=""),"",ROUND($E88/COUNTA(Balances!$A$2:$A$7),2))</f>
        <v/>
      </c>
      <c r="H88" s="3">
        <f>IF(OR($E88="",H$1=""),"",ROUND($E88/COUNTA(Balances!$A$2:$A$7),2))</f>
        <v/>
      </c>
      <c r="I88" s="3">
        <f>IF(OR($E88="",I$1=""),"",ROUND($E88/COUNTA(Balances!$A$2:$A$7),2))</f>
        <v/>
      </c>
      <c r="J88" s="3">
        <f>IF(OR($E88="",J$1=""),"",ROUND($E88/COUNTA(Balances!$A$2:$A$7),2))</f>
        <v/>
      </c>
      <c r="K88" s="3">
        <f>IF(OR($E88="",K$1=""),"",ROUND($E88/COUNTA(Balances!$A$2:$A$7),2))</f>
        <v/>
      </c>
      <c r="L88">
        <f>IF($E88="","",IF(ABS(SUM(F88:K88)-$E88)&lt;0.02,"OK","CHECK"))</f>
        <v/>
      </c>
    </row>
    <row r="89">
      <c r="A89" s="2" t="n"/>
      <c r="E89" s="3" t="n"/>
      <c r="F89" s="3">
        <f>IF(OR($E89="",F$1=""),"",ROUND($E89/COUNTA(Balances!$A$2:$A$7),2))</f>
        <v/>
      </c>
      <c r="G89" s="3">
        <f>IF(OR($E89="",G$1=""),"",ROUND($E89/COUNTA(Balances!$A$2:$A$7),2))</f>
        <v/>
      </c>
      <c r="H89" s="3">
        <f>IF(OR($E89="",H$1=""),"",ROUND($E89/COUNTA(Balances!$A$2:$A$7),2))</f>
        <v/>
      </c>
      <c r="I89" s="3">
        <f>IF(OR($E89="",I$1=""),"",ROUND($E89/COUNTA(Balances!$A$2:$A$7),2))</f>
        <v/>
      </c>
      <c r="J89" s="3">
        <f>IF(OR($E89="",J$1=""),"",ROUND($E89/COUNTA(Balances!$A$2:$A$7),2))</f>
        <v/>
      </c>
      <c r="K89" s="3">
        <f>IF(OR($E89="",K$1=""),"",ROUND($E89/COUNTA(Balances!$A$2:$A$7),2))</f>
        <v/>
      </c>
      <c r="L89">
        <f>IF($E89="","",IF(ABS(SUM(F89:K89)-$E89)&lt;0.02,"OK","CHECK"))</f>
        <v/>
      </c>
    </row>
    <row r="90">
      <c r="A90" s="2" t="n"/>
      <c r="E90" s="3" t="n"/>
      <c r="F90" s="3">
        <f>IF(OR($E90="",F$1=""),"",ROUND($E90/COUNTA(Balances!$A$2:$A$7),2))</f>
        <v/>
      </c>
      <c r="G90" s="3">
        <f>IF(OR($E90="",G$1=""),"",ROUND($E90/COUNTA(Balances!$A$2:$A$7),2))</f>
        <v/>
      </c>
      <c r="H90" s="3">
        <f>IF(OR($E90="",H$1=""),"",ROUND($E90/COUNTA(Balances!$A$2:$A$7),2))</f>
        <v/>
      </c>
      <c r="I90" s="3">
        <f>IF(OR($E90="",I$1=""),"",ROUND($E90/COUNTA(Balances!$A$2:$A$7),2))</f>
        <v/>
      </c>
      <c r="J90" s="3">
        <f>IF(OR($E90="",J$1=""),"",ROUND($E90/COUNTA(Balances!$A$2:$A$7),2))</f>
        <v/>
      </c>
      <c r="K90" s="3">
        <f>IF(OR($E90="",K$1=""),"",ROUND($E90/COUNTA(Balances!$A$2:$A$7),2))</f>
        <v/>
      </c>
      <c r="L90">
        <f>IF($E90="","",IF(ABS(SUM(F90:K90)-$E90)&lt;0.02,"OK","CHECK"))</f>
        <v/>
      </c>
    </row>
    <row r="91">
      <c r="A91" s="2" t="n"/>
      <c r="E91" s="3" t="n"/>
      <c r="F91" s="3">
        <f>IF(OR($E91="",F$1=""),"",ROUND($E91/COUNTA(Balances!$A$2:$A$7),2))</f>
        <v/>
      </c>
      <c r="G91" s="3">
        <f>IF(OR($E91="",G$1=""),"",ROUND($E91/COUNTA(Balances!$A$2:$A$7),2))</f>
        <v/>
      </c>
      <c r="H91" s="3">
        <f>IF(OR($E91="",H$1=""),"",ROUND($E91/COUNTA(Balances!$A$2:$A$7),2))</f>
        <v/>
      </c>
      <c r="I91" s="3">
        <f>IF(OR($E91="",I$1=""),"",ROUND($E91/COUNTA(Balances!$A$2:$A$7),2))</f>
        <v/>
      </c>
      <c r="J91" s="3">
        <f>IF(OR($E91="",J$1=""),"",ROUND($E91/COUNTA(Balances!$A$2:$A$7),2))</f>
        <v/>
      </c>
      <c r="K91" s="3">
        <f>IF(OR($E91="",K$1=""),"",ROUND($E91/COUNTA(Balances!$A$2:$A$7),2))</f>
        <v/>
      </c>
      <c r="L91">
        <f>IF($E91="","",IF(ABS(SUM(F91:K91)-$E91)&lt;0.02,"OK","CHECK"))</f>
        <v/>
      </c>
    </row>
    <row r="92">
      <c r="A92" s="2" t="n"/>
      <c r="E92" s="3" t="n"/>
      <c r="F92" s="3">
        <f>IF(OR($E92="",F$1=""),"",ROUND($E92/COUNTA(Balances!$A$2:$A$7),2))</f>
        <v/>
      </c>
      <c r="G92" s="3">
        <f>IF(OR($E92="",G$1=""),"",ROUND($E92/COUNTA(Balances!$A$2:$A$7),2))</f>
        <v/>
      </c>
      <c r="H92" s="3">
        <f>IF(OR($E92="",H$1=""),"",ROUND($E92/COUNTA(Balances!$A$2:$A$7),2))</f>
        <v/>
      </c>
      <c r="I92" s="3">
        <f>IF(OR($E92="",I$1=""),"",ROUND($E92/COUNTA(Balances!$A$2:$A$7),2))</f>
        <v/>
      </c>
      <c r="J92" s="3">
        <f>IF(OR($E92="",J$1=""),"",ROUND($E92/COUNTA(Balances!$A$2:$A$7),2))</f>
        <v/>
      </c>
      <c r="K92" s="3">
        <f>IF(OR($E92="",K$1=""),"",ROUND($E92/COUNTA(Balances!$A$2:$A$7),2))</f>
        <v/>
      </c>
      <c r="L92">
        <f>IF($E92="","",IF(ABS(SUM(F92:K92)-$E92)&lt;0.02,"OK","CHECK"))</f>
        <v/>
      </c>
    </row>
    <row r="93">
      <c r="A93" s="2" t="n"/>
      <c r="E93" s="3" t="n"/>
      <c r="F93" s="3">
        <f>IF(OR($E93="",F$1=""),"",ROUND($E93/COUNTA(Balances!$A$2:$A$7),2))</f>
        <v/>
      </c>
      <c r="G93" s="3">
        <f>IF(OR($E93="",G$1=""),"",ROUND($E93/COUNTA(Balances!$A$2:$A$7),2))</f>
        <v/>
      </c>
      <c r="H93" s="3">
        <f>IF(OR($E93="",H$1=""),"",ROUND($E93/COUNTA(Balances!$A$2:$A$7),2))</f>
        <v/>
      </c>
      <c r="I93" s="3">
        <f>IF(OR($E93="",I$1=""),"",ROUND($E93/COUNTA(Balances!$A$2:$A$7),2))</f>
        <v/>
      </c>
      <c r="J93" s="3">
        <f>IF(OR($E93="",J$1=""),"",ROUND($E93/COUNTA(Balances!$A$2:$A$7),2))</f>
        <v/>
      </c>
      <c r="K93" s="3">
        <f>IF(OR($E93="",K$1=""),"",ROUND($E93/COUNTA(Balances!$A$2:$A$7),2))</f>
        <v/>
      </c>
      <c r="L93">
        <f>IF($E93="","",IF(ABS(SUM(F93:K93)-$E93)&lt;0.02,"OK","CHECK"))</f>
        <v/>
      </c>
    </row>
    <row r="94">
      <c r="A94" s="2" t="n"/>
      <c r="E94" s="3" t="n"/>
      <c r="F94" s="3">
        <f>IF(OR($E94="",F$1=""),"",ROUND($E94/COUNTA(Balances!$A$2:$A$7),2))</f>
        <v/>
      </c>
      <c r="G94" s="3">
        <f>IF(OR($E94="",G$1=""),"",ROUND($E94/COUNTA(Balances!$A$2:$A$7),2))</f>
        <v/>
      </c>
      <c r="H94" s="3">
        <f>IF(OR($E94="",H$1=""),"",ROUND($E94/COUNTA(Balances!$A$2:$A$7),2))</f>
        <v/>
      </c>
      <c r="I94" s="3">
        <f>IF(OR($E94="",I$1=""),"",ROUND($E94/COUNTA(Balances!$A$2:$A$7),2))</f>
        <v/>
      </c>
      <c r="J94" s="3">
        <f>IF(OR($E94="",J$1=""),"",ROUND($E94/COUNTA(Balances!$A$2:$A$7),2))</f>
        <v/>
      </c>
      <c r="K94" s="3">
        <f>IF(OR($E94="",K$1=""),"",ROUND($E94/COUNTA(Balances!$A$2:$A$7),2))</f>
        <v/>
      </c>
      <c r="L94">
        <f>IF($E94="","",IF(ABS(SUM(F94:K94)-$E94)&lt;0.02,"OK","CHECK"))</f>
        <v/>
      </c>
    </row>
    <row r="95">
      <c r="A95" s="2" t="n"/>
      <c r="E95" s="3" t="n"/>
      <c r="F95" s="3">
        <f>IF(OR($E95="",F$1=""),"",ROUND($E95/COUNTA(Balances!$A$2:$A$7),2))</f>
        <v/>
      </c>
      <c r="G95" s="3">
        <f>IF(OR($E95="",G$1=""),"",ROUND($E95/COUNTA(Balances!$A$2:$A$7),2))</f>
        <v/>
      </c>
      <c r="H95" s="3">
        <f>IF(OR($E95="",H$1=""),"",ROUND($E95/COUNTA(Balances!$A$2:$A$7),2))</f>
        <v/>
      </c>
      <c r="I95" s="3">
        <f>IF(OR($E95="",I$1=""),"",ROUND($E95/COUNTA(Balances!$A$2:$A$7),2))</f>
        <v/>
      </c>
      <c r="J95" s="3">
        <f>IF(OR($E95="",J$1=""),"",ROUND($E95/COUNTA(Balances!$A$2:$A$7),2))</f>
        <v/>
      </c>
      <c r="K95" s="3">
        <f>IF(OR($E95="",K$1=""),"",ROUND($E95/COUNTA(Balances!$A$2:$A$7),2))</f>
        <v/>
      </c>
      <c r="L95">
        <f>IF($E95="","",IF(ABS(SUM(F95:K95)-$E95)&lt;0.02,"OK","CHECK"))</f>
        <v/>
      </c>
    </row>
    <row r="96">
      <c r="A96" s="2" t="n"/>
      <c r="E96" s="3" t="n"/>
      <c r="F96" s="3">
        <f>IF(OR($E96="",F$1=""),"",ROUND($E96/COUNTA(Balances!$A$2:$A$7),2))</f>
        <v/>
      </c>
      <c r="G96" s="3">
        <f>IF(OR($E96="",G$1=""),"",ROUND($E96/COUNTA(Balances!$A$2:$A$7),2))</f>
        <v/>
      </c>
      <c r="H96" s="3">
        <f>IF(OR($E96="",H$1=""),"",ROUND($E96/COUNTA(Balances!$A$2:$A$7),2))</f>
        <v/>
      </c>
      <c r="I96" s="3">
        <f>IF(OR($E96="",I$1=""),"",ROUND($E96/COUNTA(Balances!$A$2:$A$7),2))</f>
        <v/>
      </c>
      <c r="J96" s="3">
        <f>IF(OR($E96="",J$1=""),"",ROUND($E96/COUNTA(Balances!$A$2:$A$7),2))</f>
        <v/>
      </c>
      <c r="K96" s="3">
        <f>IF(OR($E96="",K$1=""),"",ROUND($E96/COUNTA(Balances!$A$2:$A$7),2))</f>
        <v/>
      </c>
      <c r="L96">
        <f>IF($E96="","",IF(ABS(SUM(F96:K96)-$E96)&lt;0.02,"OK","CHECK"))</f>
        <v/>
      </c>
    </row>
    <row r="97">
      <c r="A97" s="2" t="n"/>
      <c r="E97" s="3" t="n"/>
      <c r="F97" s="3">
        <f>IF(OR($E97="",F$1=""),"",ROUND($E97/COUNTA(Balances!$A$2:$A$7),2))</f>
        <v/>
      </c>
      <c r="G97" s="3">
        <f>IF(OR($E97="",G$1=""),"",ROUND($E97/COUNTA(Balances!$A$2:$A$7),2))</f>
        <v/>
      </c>
      <c r="H97" s="3">
        <f>IF(OR($E97="",H$1=""),"",ROUND($E97/COUNTA(Balances!$A$2:$A$7),2))</f>
        <v/>
      </c>
      <c r="I97" s="3">
        <f>IF(OR($E97="",I$1=""),"",ROUND($E97/COUNTA(Balances!$A$2:$A$7),2))</f>
        <v/>
      </c>
      <c r="J97" s="3">
        <f>IF(OR($E97="",J$1=""),"",ROUND($E97/COUNTA(Balances!$A$2:$A$7),2))</f>
        <v/>
      </c>
      <c r="K97" s="3">
        <f>IF(OR($E97="",K$1=""),"",ROUND($E97/COUNTA(Balances!$A$2:$A$7),2))</f>
        <v/>
      </c>
      <c r="L97">
        <f>IF($E97="","",IF(ABS(SUM(F97:K97)-$E97)&lt;0.02,"OK","CHECK"))</f>
        <v/>
      </c>
    </row>
    <row r="98">
      <c r="A98" s="2" t="n"/>
      <c r="E98" s="3" t="n"/>
      <c r="F98" s="3">
        <f>IF(OR($E98="",F$1=""),"",ROUND($E98/COUNTA(Balances!$A$2:$A$7),2))</f>
        <v/>
      </c>
      <c r="G98" s="3">
        <f>IF(OR($E98="",G$1=""),"",ROUND($E98/COUNTA(Balances!$A$2:$A$7),2))</f>
        <v/>
      </c>
      <c r="H98" s="3">
        <f>IF(OR($E98="",H$1=""),"",ROUND($E98/COUNTA(Balances!$A$2:$A$7),2))</f>
        <v/>
      </c>
      <c r="I98" s="3">
        <f>IF(OR($E98="",I$1=""),"",ROUND($E98/COUNTA(Balances!$A$2:$A$7),2))</f>
        <v/>
      </c>
      <c r="J98" s="3">
        <f>IF(OR($E98="",J$1=""),"",ROUND($E98/COUNTA(Balances!$A$2:$A$7),2))</f>
        <v/>
      </c>
      <c r="K98" s="3">
        <f>IF(OR($E98="",K$1=""),"",ROUND($E98/COUNTA(Balances!$A$2:$A$7),2))</f>
        <v/>
      </c>
      <c r="L98">
        <f>IF($E98="","",IF(ABS(SUM(F98:K98)-$E98)&lt;0.02,"OK","CHECK"))</f>
        <v/>
      </c>
    </row>
    <row r="99">
      <c r="A99" s="2" t="n"/>
      <c r="E99" s="3" t="n"/>
      <c r="F99" s="3">
        <f>IF(OR($E99="",F$1=""),"",ROUND($E99/COUNTA(Balances!$A$2:$A$7),2))</f>
        <v/>
      </c>
      <c r="G99" s="3">
        <f>IF(OR($E99="",G$1=""),"",ROUND($E99/COUNTA(Balances!$A$2:$A$7),2))</f>
        <v/>
      </c>
      <c r="H99" s="3">
        <f>IF(OR($E99="",H$1=""),"",ROUND($E99/COUNTA(Balances!$A$2:$A$7),2))</f>
        <v/>
      </c>
      <c r="I99" s="3">
        <f>IF(OR($E99="",I$1=""),"",ROUND($E99/COUNTA(Balances!$A$2:$A$7),2))</f>
        <v/>
      </c>
      <c r="J99" s="3">
        <f>IF(OR($E99="",J$1=""),"",ROUND($E99/COUNTA(Balances!$A$2:$A$7),2))</f>
        <v/>
      </c>
      <c r="K99" s="3">
        <f>IF(OR($E99="",K$1=""),"",ROUND($E99/COUNTA(Balances!$A$2:$A$7),2))</f>
        <v/>
      </c>
      <c r="L99">
        <f>IF($E99="","",IF(ABS(SUM(F99:K99)-$E99)&lt;0.02,"OK","CHECK"))</f>
        <v/>
      </c>
    </row>
    <row r="100">
      <c r="A100" s="2" t="n"/>
      <c r="E100" s="3" t="n"/>
      <c r="F100" s="3">
        <f>IF(OR($E100="",F$1=""),"",ROUND($E100/COUNTA(Balances!$A$2:$A$7),2))</f>
        <v/>
      </c>
      <c r="G100" s="3">
        <f>IF(OR($E100="",G$1=""),"",ROUND($E100/COUNTA(Balances!$A$2:$A$7),2))</f>
        <v/>
      </c>
      <c r="H100" s="3">
        <f>IF(OR($E100="",H$1=""),"",ROUND($E100/COUNTA(Balances!$A$2:$A$7),2))</f>
        <v/>
      </c>
      <c r="I100" s="3">
        <f>IF(OR($E100="",I$1=""),"",ROUND($E100/COUNTA(Balances!$A$2:$A$7),2))</f>
        <v/>
      </c>
      <c r="J100" s="3">
        <f>IF(OR($E100="",J$1=""),"",ROUND($E100/COUNTA(Balances!$A$2:$A$7),2))</f>
        <v/>
      </c>
      <c r="K100" s="3">
        <f>IF(OR($E100="",K$1=""),"",ROUND($E100/COUNTA(Balances!$A$2:$A$7),2))</f>
        <v/>
      </c>
      <c r="L100">
        <f>IF($E100="","",IF(ABS(SUM(F100:K100)-$E100)&lt;0.02,"OK","CHECK"))</f>
        <v/>
      </c>
    </row>
    <row r="101">
      <c r="A101" s="2" t="n"/>
      <c r="E101" s="3" t="n"/>
      <c r="F101" s="3">
        <f>IF(OR($E101="",F$1=""),"",ROUND($E101/COUNTA(Balances!$A$2:$A$7),2))</f>
        <v/>
      </c>
      <c r="G101" s="3">
        <f>IF(OR($E101="",G$1=""),"",ROUND($E101/COUNTA(Balances!$A$2:$A$7),2))</f>
        <v/>
      </c>
      <c r="H101" s="3">
        <f>IF(OR($E101="",H$1=""),"",ROUND($E101/COUNTA(Balances!$A$2:$A$7),2))</f>
        <v/>
      </c>
      <c r="I101" s="3">
        <f>IF(OR($E101="",I$1=""),"",ROUND($E101/COUNTA(Balances!$A$2:$A$7),2))</f>
        <v/>
      </c>
      <c r="J101" s="3">
        <f>IF(OR($E101="",J$1=""),"",ROUND($E101/COUNTA(Balances!$A$2:$A$7),2))</f>
        <v/>
      </c>
      <c r="K101" s="3">
        <f>IF(OR($E101="",K$1=""),"",ROUND($E101/COUNTA(Balances!$A$2:$A$7),2))</f>
        <v/>
      </c>
      <c r="L101">
        <f>IF($E101="","",IF(ABS(SUM(F101:K101)-$E101)&lt;0.02,"OK","CHECK"))</f>
        <v/>
      </c>
    </row>
    <row r="102">
      <c r="A102" s="2" t="n"/>
      <c r="E102" s="3" t="n"/>
      <c r="F102" s="3">
        <f>IF(OR($E102="",F$1=""),"",ROUND($E102/COUNTA(Balances!$A$2:$A$7),2))</f>
        <v/>
      </c>
      <c r="G102" s="3">
        <f>IF(OR($E102="",G$1=""),"",ROUND($E102/COUNTA(Balances!$A$2:$A$7),2))</f>
        <v/>
      </c>
      <c r="H102" s="3">
        <f>IF(OR($E102="",H$1=""),"",ROUND($E102/COUNTA(Balances!$A$2:$A$7),2))</f>
        <v/>
      </c>
      <c r="I102" s="3">
        <f>IF(OR($E102="",I$1=""),"",ROUND($E102/COUNTA(Balances!$A$2:$A$7),2))</f>
        <v/>
      </c>
      <c r="J102" s="3">
        <f>IF(OR($E102="",J$1=""),"",ROUND($E102/COUNTA(Balances!$A$2:$A$7),2))</f>
        <v/>
      </c>
      <c r="K102" s="3">
        <f>IF(OR($E102="",K$1=""),"",ROUND($E102/COUNTA(Balances!$A$2:$A$7),2))</f>
        <v/>
      </c>
      <c r="L102">
        <f>IF($E102="","",IF(ABS(SUM(F102:K102)-$E102)&lt;0.02,"OK","CHECK"))</f>
        <v/>
      </c>
    </row>
    <row r="103">
      <c r="A103" s="2" t="n"/>
      <c r="E103" s="3" t="n"/>
      <c r="F103" s="3">
        <f>IF(OR($E103="",F$1=""),"",ROUND($E103/COUNTA(Balances!$A$2:$A$7),2))</f>
        <v/>
      </c>
      <c r="G103" s="3">
        <f>IF(OR($E103="",G$1=""),"",ROUND($E103/COUNTA(Balances!$A$2:$A$7),2))</f>
        <v/>
      </c>
      <c r="H103" s="3">
        <f>IF(OR($E103="",H$1=""),"",ROUND($E103/COUNTA(Balances!$A$2:$A$7),2))</f>
        <v/>
      </c>
      <c r="I103" s="3">
        <f>IF(OR($E103="",I$1=""),"",ROUND($E103/COUNTA(Balances!$A$2:$A$7),2))</f>
        <v/>
      </c>
      <c r="J103" s="3">
        <f>IF(OR($E103="",J$1=""),"",ROUND($E103/COUNTA(Balances!$A$2:$A$7),2))</f>
        <v/>
      </c>
      <c r="K103" s="3">
        <f>IF(OR($E103="",K$1=""),"",ROUND($E103/COUNTA(Balances!$A$2:$A$7),2))</f>
        <v/>
      </c>
      <c r="L103">
        <f>IF($E103="","",IF(ABS(SUM(F103:K103)-$E103)&lt;0.02,"OK","CHECK"))</f>
        <v/>
      </c>
    </row>
    <row r="104">
      <c r="A104" s="2" t="n"/>
      <c r="E104" s="3" t="n"/>
      <c r="F104" s="3">
        <f>IF(OR($E104="",F$1=""),"",ROUND($E104/COUNTA(Balances!$A$2:$A$7),2))</f>
        <v/>
      </c>
      <c r="G104" s="3">
        <f>IF(OR($E104="",G$1=""),"",ROUND($E104/COUNTA(Balances!$A$2:$A$7),2))</f>
        <v/>
      </c>
      <c r="H104" s="3">
        <f>IF(OR($E104="",H$1=""),"",ROUND($E104/COUNTA(Balances!$A$2:$A$7),2))</f>
        <v/>
      </c>
      <c r="I104" s="3">
        <f>IF(OR($E104="",I$1=""),"",ROUND($E104/COUNTA(Balances!$A$2:$A$7),2))</f>
        <v/>
      </c>
      <c r="J104" s="3">
        <f>IF(OR($E104="",J$1=""),"",ROUND($E104/COUNTA(Balances!$A$2:$A$7),2))</f>
        <v/>
      </c>
      <c r="K104" s="3">
        <f>IF(OR($E104="",K$1=""),"",ROUND($E104/COUNTA(Balances!$A$2:$A$7),2))</f>
        <v/>
      </c>
      <c r="L104">
        <f>IF($E104="","",IF(ABS(SUM(F104:K104)-$E104)&lt;0.02,"OK","CHECK"))</f>
        <v/>
      </c>
    </row>
    <row r="105">
      <c r="A105" s="2" t="n"/>
      <c r="E105" s="3" t="n"/>
      <c r="F105" s="3">
        <f>IF(OR($E105="",F$1=""),"",ROUND($E105/COUNTA(Balances!$A$2:$A$7),2))</f>
        <v/>
      </c>
      <c r="G105" s="3">
        <f>IF(OR($E105="",G$1=""),"",ROUND($E105/COUNTA(Balances!$A$2:$A$7),2))</f>
        <v/>
      </c>
      <c r="H105" s="3">
        <f>IF(OR($E105="",H$1=""),"",ROUND($E105/COUNTA(Balances!$A$2:$A$7),2))</f>
        <v/>
      </c>
      <c r="I105" s="3">
        <f>IF(OR($E105="",I$1=""),"",ROUND($E105/COUNTA(Balances!$A$2:$A$7),2))</f>
        <v/>
      </c>
      <c r="J105" s="3">
        <f>IF(OR($E105="",J$1=""),"",ROUND($E105/COUNTA(Balances!$A$2:$A$7),2))</f>
        <v/>
      </c>
      <c r="K105" s="3">
        <f>IF(OR($E105="",K$1=""),"",ROUND($E105/COUNTA(Balances!$A$2:$A$7),2))</f>
        <v/>
      </c>
      <c r="L105">
        <f>IF($E105="","",IF(ABS(SUM(F105:K105)-$E105)&lt;0.02,"OK","CHECK"))</f>
        <v/>
      </c>
    </row>
    <row r="106">
      <c r="A106" s="2" t="n"/>
      <c r="E106" s="3" t="n"/>
      <c r="F106" s="3">
        <f>IF(OR($E106="",F$1=""),"",ROUND($E106/COUNTA(Balances!$A$2:$A$7),2))</f>
        <v/>
      </c>
      <c r="G106" s="3">
        <f>IF(OR($E106="",G$1=""),"",ROUND($E106/COUNTA(Balances!$A$2:$A$7),2))</f>
        <v/>
      </c>
      <c r="H106" s="3">
        <f>IF(OR($E106="",H$1=""),"",ROUND($E106/COUNTA(Balances!$A$2:$A$7),2))</f>
        <v/>
      </c>
      <c r="I106" s="3">
        <f>IF(OR($E106="",I$1=""),"",ROUND($E106/COUNTA(Balances!$A$2:$A$7),2))</f>
        <v/>
      </c>
      <c r="J106" s="3">
        <f>IF(OR($E106="",J$1=""),"",ROUND($E106/COUNTA(Balances!$A$2:$A$7),2))</f>
        <v/>
      </c>
      <c r="K106" s="3">
        <f>IF(OR($E106="",K$1=""),"",ROUND($E106/COUNTA(Balances!$A$2:$A$7),2))</f>
        <v/>
      </c>
      <c r="L106">
        <f>IF($E106="","",IF(ABS(SUM(F106:K106)-$E106)&lt;0.02,"OK","CHECK"))</f>
        <v/>
      </c>
    </row>
    <row r="107">
      <c r="A107" s="2" t="n"/>
      <c r="E107" s="3" t="n"/>
      <c r="F107" s="3">
        <f>IF(OR($E107="",F$1=""),"",ROUND($E107/COUNTA(Balances!$A$2:$A$7),2))</f>
        <v/>
      </c>
      <c r="G107" s="3">
        <f>IF(OR($E107="",G$1=""),"",ROUND($E107/COUNTA(Balances!$A$2:$A$7),2))</f>
        <v/>
      </c>
      <c r="H107" s="3">
        <f>IF(OR($E107="",H$1=""),"",ROUND($E107/COUNTA(Balances!$A$2:$A$7),2))</f>
        <v/>
      </c>
      <c r="I107" s="3">
        <f>IF(OR($E107="",I$1=""),"",ROUND($E107/COUNTA(Balances!$A$2:$A$7),2))</f>
        <v/>
      </c>
      <c r="J107" s="3">
        <f>IF(OR($E107="",J$1=""),"",ROUND($E107/COUNTA(Balances!$A$2:$A$7),2))</f>
        <v/>
      </c>
      <c r="K107" s="3">
        <f>IF(OR($E107="",K$1=""),"",ROUND($E107/COUNTA(Balances!$A$2:$A$7),2))</f>
        <v/>
      </c>
      <c r="L107">
        <f>IF($E107="","",IF(ABS(SUM(F107:K107)-$E107)&lt;0.02,"OK","CHECK"))</f>
        <v/>
      </c>
    </row>
    <row r="108">
      <c r="A108" s="2" t="n"/>
      <c r="E108" s="3" t="n"/>
      <c r="F108" s="3">
        <f>IF(OR($E108="",F$1=""),"",ROUND($E108/COUNTA(Balances!$A$2:$A$7),2))</f>
        <v/>
      </c>
      <c r="G108" s="3">
        <f>IF(OR($E108="",G$1=""),"",ROUND($E108/COUNTA(Balances!$A$2:$A$7),2))</f>
        <v/>
      </c>
      <c r="H108" s="3">
        <f>IF(OR($E108="",H$1=""),"",ROUND($E108/COUNTA(Balances!$A$2:$A$7),2))</f>
        <v/>
      </c>
      <c r="I108" s="3">
        <f>IF(OR($E108="",I$1=""),"",ROUND($E108/COUNTA(Balances!$A$2:$A$7),2))</f>
        <v/>
      </c>
      <c r="J108" s="3">
        <f>IF(OR($E108="",J$1=""),"",ROUND($E108/COUNTA(Balances!$A$2:$A$7),2))</f>
        <v/>
      </c>
      <c r="K108" s="3">
        <f>IF(OR($E108="",K$1=""),"",ROUND($E108/COUNTA(Balances!$A$2:$A$7),2))</f>
        <v/>
      </c>
      <c r="L108">
        <f>IF($E108="","",IF(ABS(SUM(F108:K108)-$E108)&lt;0.02,"OK","CHECK"))</f>
        <v/>
      </c>
    </row>
    <row r="109">
      <c r="A109" s="2" t="n"/>
      <c r="E109" s="3" t="n"/>
      <c r="F109" s="3">
        <f>IF(OR($E109="",F$1=""),"",ROUND($E109/COUNTA(Balances!$A$2:$A$7),2))</f>
        <v/>
      </c>
      <c r="G109" s="3">
        <f>IF(OR($E109="",G$1=""),"",ROUND($E109/COUNTA(Balances!$A$2:$A$7),2))</f>
        <v/>
      </c>
      <c r="H109" s="3">
        <f>IF(OR($E109="",H$1=""),"",ROUND($E109/COUNTA(Balances!$A$2:$A$7),2))</f>
        <v/>
      </c>
      <c r="I109" s="3">
        <f>IF(OR($E109="",I$1=""),"",ROUND($E109/COUNTA(Balances!$A$2:$A$7),2))</f>
        <v/>
      </c>
      <c r="J109" s="3">
        <f>IF(OR($E109="",J$1=""),"",ROUND($E109/COUNTA(Balances!$A$2:$A$7),2))</f>
        <v/>
      </c>
      <c r="K109" s="3">
        <f>IF(OR($E109="",K$1=""),"",ROUND($E109/COUNTA(Balances!$A$2:$A$7),2))</f>
        <v/>
      </c>
      <c r="L109">
        <f>IF($E109="","",IF(ABS(SUM(F109:K109)-$E109)&lt;0.02,"OK","CHECK"))</f>
        <v/>
      </c>
    </row>
    <row r="110">
      <c r="A110" s="2" t="n"/>
      <c r="E110" s="3" t="n"/>
      <c r="F110" s="3">
        <f>IF(OR($E110="",F$1=""),"",ROUND($E110/COUNTA(Balances!$A$2:$A$7),2))</f>
        <v/>
      </c>
      <c r="G110" s="3">
        <f>IF(OR($E110="",G$1=""),"",ROUND($E110/COUNTA(Balances!$A$2:$A$7),2))</f>
        <v/>
      </c>
      <c r="H110" s="3">
        <f>IF(OR($E110="",H$1=""),"",ROUND($E110/COUNTA(Balances!$A$2:$A$7),2))</f>
        <v/>
      </c>
      <c r="I110" s="3">
        <f>IF(OR($E110="",I$1=""),"",ROUND($E110/COUNTA(Balances!$A$2:$A$7),2))</f>
        <v/>
      </c>
      <c r="J110" s="3">
        <f>IF(OR($E110="",J$1=""),"",ROUND($E110/COUNTA(Balances!$A$2:$A$7),2))</f>
        <v/>
      </c>
      <c r="K110" s="3">
        <f>IF(OR($E110="",K$1=""),"",ROUND($E110/COUNTA(Balances!$A$2:$A$7),2))</f>
        <v/>
      </c>
      <c r="L110">
        <f>IF($E110="","",IF(ABS(SUM(F110:K110)-$E110)&lt;0.02,"OK","CHECK"))</f>
        <v/>
      </c>
    </row>
    <row r="111">
      <c r="A111" s="2" t="n"/>
      <c r="E111" s="3" t="n"/>
      <c r="F111" s="3">
        <f>IF(OR($E111="",F$1=""),"",ROUND($E111/COUNTA(Balances!$A$2:$A$7),2))</f>
        <v/>
      </c>
      <c r="G111" s="3">
        <f>IF(OR($E111="",G$1=""),"",ROUND($E111/COUNTA(Balances!$A$2:$A$7),2))</f>
        <v/>
      </c>
      <c r="H111" s="3">
        <f>IF(OR($E111="",H$1=""),"",ROUND($E111/COUNTA(Balances!$A$2:$A$7),2))</f>
        <v/>
      </c>
      <c r="I111" s="3">
        <f>IF(OR($E111="",I$1=""),"",ROUND($E111/COUNTA(Balances!$A$2:$A$7),2))</f>
        <v/>
      </c>
      <c r="J111" s="3">
        <f>IF(OR($E111="",J$1=""),"",ROUND($E111/COUNTA(Balances!$A$2:$A$7),2))</f>
        <v/>
      </c>
      <c r="K111" s="3">
        <f>IF(OR($E111="",K$1=""),"",ROUND($E111/COUNTA(Balances!$A$2:$A$7),2))</f>
        <v/>
      </c>
      <c r="L111">
        <f>IF($E111="","",IF(ABS(SUM(F111:K111)-$E111)&lt;0.02,"OK","CHECK"))</f>
        <v/>
      </c>
    </row>
    <row r="112">
      <c r="A112" s="2" t="n"/>
      <c r="E112" s="3" t="n"/>
      <c r="F112" s="3">
        <f>IF(OR($E112="",F$1=""),"",ROUND($E112/COUNTA(Balances!$A$2:$A$7),2))</f>
        <v/>
      </c>
      <c r="G112" s="3">
        <f>IF(OR($E112="",G$1=""),"",ROUND($E112/COUNTA(Balances!$A$2:$A$7),2))</f>
        <v/>
      </c>
      <c r="H112" s="3">
        <f>IF(OR($E112="",H$1=""),"",ROUND($E112/COUNTA(Balances!$A$2:$A$7),2))</f>
        <v/>
      </c>
      <c r="I112" s="3">
        <f>IF(OR($E112="",I$1=""),"",ROUND($E112/COUNTA(Balances!$A$2:$A$7),2))</f>
        <v/>
      </c>
      <c r="J112" s="3">
        <f>IF(OR($E112="",J$1=""),"",ROUND($E112/COUNTA(Balances!$A$2:$A$7),2))</f>
        <v/>
      </c>
      <c r="K112" s="3">
        <f>IF(OR($E112="",K$1=""),"",ROUND($E112/COUNTA(Balances!$A$2:$A$7),2))</f>
        <v/>
      </c>
      <c r="L112">
        <f>IF($E112="","",IF(ABS(SUM(F112:K112)-$E112)&lt;0.02,"OK","CHECK"))</f>
        <v/>
      </c>
    </row>
    <row r="113">
      <c r="A113" s="2" t="n"/>
      <c r="E113" s="3" t="n"/>
      <c r="F113" s="3">
        <f>IF(OR($E113="",F$1=""),"",ROUND($E113/COUNTA(Balances!$A$2:$A$7),2))</f>
        <v/>
      </c>
      <c r="G113" s="3">
        <f>IF(OR($E113="",G$1=""),"",ROUND($E113/COUNTA(Balances!$A$2:$A$7),2))</f>
        <v/>
      </c>
      <c r="H113" s="3">
        <f>IF(OR($E113="",H$1=""),"",ROUND($E113/COUNTA(Balances!$A$2:$A$7),2))</f>
        <v/>
      </c>
      <c r="I113" s="3">
        <f>IF(OR($E113="",I$1=""),"",ROUND($E113/COUNTA(Balances!$A$2:$A$7),2))</f>
        <v/>
      </c>
      <c r="J113" s="3">
        <f>IF(OR($E113="",J$1=""),"",ROUND($E113/COUNTA(Balances!$A$2:$A$7),2))</f>
        <v/>
      </c>
      <c r="K113" s="3">
        <f>IF(OR($E113="",K$1=""),"",ROUND($E113/COUNTA(Balances!$A$2:$A$7),2))</f>
        <v/>
      </c>
      <c r="L113">
        <f>IF($E113="","",IF(ABS(SUM(F113:K113)-$E113)&lt;0.02,"OK","CHECK"))</f>
        <v/>
      </c>
    </row>
    <row r="114">
      <c r="A114" s="2" t="n"/>
      <c r="E114" s="3" t="n"/>
      <c r="F114" s="3">
        <f>IF(OR($E114="",F$1=""),"",ROUND($E114/COUNTA(Balances!$A$2:$A$7),2))</f>
        <v/>
      </c>
      <c r="G114" s="3">
        <f>IF(OR($E114="",G$1=""),"",ROUND($E114/COUNTA(Balances!$A$2:$A$7),2))</f>
        <v/>
      </c>
      <c r="H114" s="3">
        <f>IF(OR($E114="",H$1=""),"",ROUND($E114/COUNTA(Balances!$A$2:$A$7),2))</f>
        <v/>
      </c>
      <c r="I114" s="3">
        <f>IF(OR($E114="",I$1=""),"",ROUND($E114/COUNTA(Balances!$A$2:$A$7),2))</f>
        <v/>
      </c>
      <c r="J114" s="3">
        <f>IF(OR($E114="",J$1=""),"",ROUND($E114/COUNTA(Balances!$A$2:$A$7),2))</f>
        <v/>
      </c>
      <c r="K114" s="3">
        <f>IF(OR($E114="",K$1=""),"",ROUND($E114/COUNTA(Balances!$A$2:$A$7),2))</f>
        <v/>
      </c>
      <c r="L114">
        <f>IF($E114="","",IF(ABS(SUM(F114:K114)-$E114)&lt;0.02,"OK","CHECK"))</f>
        <v/>
      </c>
    </row>
    <row r="115">
      <c r="A115" s="2" t="n"/>
      <c r="E115" s="3" t="n"/>
      <c r="F115" s="3">
        <f>IF(OR($E115="",F$1=""),"",ROUND($E115/COUNTA(Balances!$A$2:$A$7),2))</f>
        <v/>
      </c>
      <c r="G115" s="3">
        <f>IF(OR($E115="",G$1=""),"",ROUND($E115/COUNTA(Balances!$A$2:$A$7),2))</f>
        <v/>
      </c>
      <c r="H115" s="3">
        <f>IF(OR($E115="",H$1=""),"",ROUND($E115/COUNTA(Balances!$A$2:$A$7),2))</f>
        <v/>
      </c>
      <c r="I115" s="3">
        <f>IF(OR($E115="",I$1=""),"",ROUND($E115/COUNTA(Balances!$A$2:$A$7),2))</f>
        <v/>
      </c>
      <c r="J115" s="3">
        <f>IF(OR($E115="",J$1=""),"",ROUND($E115/COUNTA(Balances!$A$2:$A$7),2))</f>
        <v/>
      </c>
      <c r="K115" s="3">
        <f>IF(OR($E115="",K$1=""),"",ROUND($E115/COUNTA(Balances!$A$2:$A$7),2))</f>
        <v/>
      </c>
      <c r="L115">
        <f>IF($E115="","",IF(ABS(SUM(F115:K115)-$E115)&lt;0.02,"OK","CHECK"))</f>
        <v/>
      </c>
    </row>
    <row r="116">
      <c r="A116" s="2" t="n"/>
      <c r="E116" s="3" t="n"/>
      <c r="F116" s="3">
        <f>IF(OR($E116="",F$1=""),"",ROUND($E116/COUNTA(Balances!$A$2:$A$7),2))</f>
        <v/>
      </c>
      <c r="G116" s="3">
        <f>IF(OR($E116="",G$1=""),"",ROUND($E116/COUNTA(Balances!$A$2:$A$7),2))</f>
        <v/>
      </c>
      <c r="H116" s="3">
        <f>IF(OR($E116="",H$1=""),"",ROUND($E116/COUNTA(Balances!$A$2:$A$7),2))</f>
        <v/>
      </c>
      <c r="I116" s="3">
        <f>IF(OR($E116="",I$1=""),"",ROUND($E116/COUNTA(Balances!$A$2:$A$7),2))</f>
        <v/>
      </c>
      <c r="J116" s="3">
        <f>IF(OR($E116="",J$1=""),"",ROUND($E116/COUNTA(Balances!$A$2:$A$7),2))</f>
        <v/>
      </c>
      <c r="K116" s="3">
        <f>IF(OR($E116="",K$1=""),"",ROUND($E116/COUNTA(Balances!$A$2:$A$7),2))</f>
        <v/>
      </c>
      <c r="L116">
        <f>IF($E116="","",IF(ABS(SUM(F116:K116)-$E116)&lt;0.02,"OK","CHECK"))</f>
        <v/>
      </c>
    </row>
    <row r="117">
      <c r="A117" s="2" t="n"/>
      <c r="E117" s="3" t="n"/>
      <c r="F117" s="3">
        <f>IF(OR($E117="",F$1=""),"",ROUND($E117/COUNTA(Balances!$A$2:$A$7),2))</f>
        <v/>
      </c>
      <c r="G117" s="3">
        <f>IF(OR($E117="",G$1=""),"",ROUND($E117/COUNTA(Balances!$A$2:$A$7),2))</f>
        <v/>
      </c>
      <c r="H117" s="3">
        <f>IF(OR($E117="",H$1=""),"",ROUND($E117/COUNTA(Balances!$A$2:$A$7),2))</f>
        <v/>
      </c>
      <c r="I117" s="3">
        <f>IF(OR($E117="",I$1=""),"",ROUND($E117/COUNTA(Balances!$A$2:$A$7),2))</f>
        <v/>
      </c>
      <c r="J117" s="3">
        <f>IF(OR($E117="",J$1=""),"",ROUND($E117/COUNTA(Balances!$A$2:$A$7),2))</f>
        <v/>
      </c>
      <c r="K117" s="3">
        <f>IF(OR($E117="",K$1=""),"",ROUND($E117/COUNTA(Balances!$A$2:$A$7),2))</f>
        <v/>
      </c>
      <c r="L117">
        <f>IF($E117="","",IF(ABS(SUM(F117:K117)-$E117)&lt;0.02,"OK","CHECK"))</f>
        <v/>
      </c>
    </row>
    <row r="118">
      <c r="A118" s="2" t="n"/>
      <c r="E118" s="3" t="n"/>
      <c r="F118" s="3">
        <f>IF(OR($E118="",F$1=""),"",ROUND($E118/COUNTA(Balances!$A$2:$A$7),2))</f>
        <v/>
      </c>
      <c r="G118" s="3">
        <f>IF(OR($E118="",G$1=""),"",ROUND($E118/COUNTA(Balances!$A$2:$A$7),2))</f>
        <v/>
      </c>
      <c r="H118" s="3">
        <f>IF(OR($E118="",H$1=""),"",ROUND($E118/COUNTA(Balances!$A$2:$A$7),2))</f>
        <v/>
      </c>
      <c r="I118" s="3">
        <f>IF(OR($E118="",I$1=""),"",ROUND($E118/COUNTA(Balances!$A$2:$A$7),2))</f>
        <v/>
      </c>
      <c r="J118" s="3">
        <f>IF(OR($E118="",J$1=""),"",ROUND($E118/COUNTA(Balances!$A$2:$A$7),2))</f>
        <v/>
      </c>
      <c r="K118" s="3">
        <f>IF(OR($E118="",K$1=""),"",ROUND($E118/COUNTA(Balances!$A$2:$A$7),2))</f>
        <v/>
      </c>
      <c r="L118">
        <f>IF($E118="","",IF(ABS(SUM(F118:K118)-$E118)&lt;0.02,"OK","CHECK"))</f>
        <v/>
      </c>
    </row>
    <row r="119">
      <c r="A119" s="2" t="n"/>
      <c r="E119" s="3" t="n"/>
      <c r="F119" s="3">
        <f>IF(OR($E119="",F$1=""),"",ROUND($E119/COUNTA(Balances!$A$2:$A$7),2))</f>
        <v/>
      </c>
      <c r="G119" s="3">
        <f>IF(OR($E119="",G$1=""),"",ROUND($E119/COUNTA(Balances!$A$2:$A$7),2))</f>
        <v/>
      </c>
      <c r="H119" s="3">
        <f>IF(OR($E119="",H$1=""),"",ROUND($E119/COUNTA(Balances!$A$2:$A$7),2))</f>
        <v/>
      </c>
      <c r="I119" s="3">
        <f>IF(OR($E119="",I$1=""),"",ROUND($E119/COUNTA(Balances!$A$2:$A$7),2))</f>
        <v/>
      </c>
      <c r="J119" s="3">
        <f>IF(OR($E119="",J$1=""),"",ROUND($E119/COUNTA(Balances!$A$2:$A$7),2))</f>
        <v/>
      </c>
      <c r="K119" s="3">
        <f>IF(OR($E119="",K$1=""),"",ROUND($E119/COUNTA(Balances!$A$2:$A$7),2))</f>
        <v/>
      </c>
      <c r="L119">
        <f>IF($E119="","",IF(ABS(SUM(F119:K119)-$E119)&lt;0.02,"OK","CHECK"))</f>
        <v/>
      </c>
    </row>
    <row r="120">
      <c r="A120" s="2" t="n"/>
      <c r="E120" s="3" t="n"/>
      <c r="F120" s="3">
        <f>IF(OR($E120="",F$1=""),"",ROUND($E120/COUNTA(Balances!$A$2:$A$7),2))</f>
        <v/>
      </c>
      <c r="G120" s="3">
        <f>IF(OR($E120="",G$1=""),"",ROUND($E120/COUNTA(Balances!$A$2:$A$7),2))</f>
        <v/>
      </c>
      <c r="H120" s="3">
        <f>IF(OR($E120="",H$1=""),"",ROUND($E120/COUNTA(Balances!$A$2:$A$7),2))</f>
        <v/>
      </c>
      <c r="I120" s="3">
        <f>IF(OR($E120="",I$1=""),"",ROUND($E120/COUNTA(Balances!$A$2:$A$7),2))</f>
        <v/>
      </c>
      <c r="J120" s="3">
        <f>IF(OR($E120="",J$1=""),"",ROUND($E120/COUNTA(Balances!$A$2:$A$7),2))</f>
        <v/>
      </c>
      <c r="K120" s="3">
        <f>IF(OR($E120="",K$1=""),"",ROUND($E120/COUNTA(Balances!$A$2:$A$7),2))</f>
        <v/>
      </c>
      <c r="L120">
        <f>IF($E120="","",IF(ABS(SUM(F120:K120)-$E120)&lt;0.02,"OK","CHECK"))</f>
        <v/>
      </c>
    </row>
    <row r="121">
      <c r="A121" s="2" t="n"/>
      <c r="E121" s="3" t="n"/>
      <c r="F121" s="3">
        <f>IF(OR($E121="",F$1=""),"",ROUND($E121/COUNTA(Balances!$A$2:$A$7),2))</f>
        <v/>
      </c>
      <c r="G121" s="3">
        <f>IF(OR($E121="",G$1=""),"",ROUND($E121/COUNTA(Balances!$A$2:$A$7),2))</f>
        <v/>
      </c>
      <c r="H121" s="3">
        <f>IF(OR($E121="",H$1=""),"",ROUND($E121/COUNTA(Balances!$A$2:$A$7),2))</f>
        <v/>
      </c>
      <c r="I121" s="3">
        <f>IF(OR($E121="",I$1=""),"",ROUND($E121/COUNTA(Balances!$A$2:$A$7),2))</f>
        <v/>
      </c>
      <c r="J121" s="3">
        <f>IF(OR($E121="",J$1=""),"",ROUND($E121/COUNTA(Balances!$A$2:$A$7),2))</f>
        <v/>
      </c>
      <c r="K121" s="3">
        <f>IF(OR($E121="",K$1=""),"",ROUND($E121/COUNTA(Balances!$A$2:$A$7),2))</f>
        <v/>
      </c>
      <c r="L121">
        <f>IF($E121="","",IF(ABS(SUM(F121:K121)-$E121)&lt;0.02,"OK","CHECK"))</f>
        <v/>
      </c>
    </row>
    <row r="122">
      <c r="A122" s="2" t="n"/>
      <c r="E122" s="3" t="n"/>
      <c r="F122" s="3">
        <f>IF(OR($E122="",F$1=""),"",ROUND($E122/COUNTA(Balances!$A$2:$A$7),2))</f>
        <v/>
      </c>
      <c r="G122" s="3">
        <f>IF(OR($E122="",G$1=""),"",ROUND($E122/COUNTA(Balances!$A$2:$A$7),2))</f>
        <v/>
      </c>
      <c r="H122" s="3">
        <f>IF(OR($E122="",H$1=""),"",ROUND($E122/COUNTA(Balances!$A$2:$A$7),2))</f>
        <v/>
      </c>
      <c r="I122" s="3">
        <f>IF(OR($E122="",I$1=""),"",ROUND($E122/COUNTA(Balances!$A$2:$A$7),2))</f>
        <v/>
      </c>
      <c r="J122" s="3">
        <f>IF(OR($E122="",J$1=""),"",ROUND($E122/COUNTA(Balances!$A$2:$A$7),2))</f>
        <v/>
      </c>
      <c r="K122" s="3">
        <f>IF(OR($E122="",K$1=""),"",ROUND($E122/COUNTA(Balances!$A$2:$A$7),2))</f>
        <v/>
      </c>
      <c r="L122">
        <f>IF($E122="","",IF(ABS(SUM(F122:K122)-$E122)&lt;0.02,"OK","CHECK"))</f>
        <v/>
      </c>
    </row>
    <row r="123">
      <c r="A123" s="2" t="n"/>
      <c r="E123" s="3" t="n"/>
      <c r="F123" s="3">
        <f>IF(OR($E123="",F$1=""),"",ROUND($E123/COUNTA(Balances!$A$2:$A$7),2))</f>
        <v/>
      </c>
      <c r="G123" s="3">
        <f>IF(OR($E123="",G$1=""),"",ROUND($E123/COUNTA(Balances!$A$2:$A$7),2))</f>
        <v/>
      </c>
      <c r="H123" s="3">
        <f>IF(OR($E123="",H$1=""),"",ROUND($E123/COUNTA(Balances!$A$2:$A$7),2))</f>
        <v/>
      </c>
      <c r="I123" s="3">
        <f>IF(OR($E123="",I$1=""),"",ROUND($E123/COUNTA(Balances!$A$2:$A$7),2))</f>
        <v/>
      </c>
      <c r="J123" s="3">
        <f>IF(OR($E123="",J$1=""),"",ROUND($E123/COUNTA(Balances!$A$2:$A$7),2))</f>
        <v/>
      </c>
      <c r="K123" s="3">
        <f>IF(OR($E123="",K$1=""),"",ROUND($E123/COUNTA(Balances!$A$2:$A$7),2))</f>
        <v/>
      </c>
      <c r="L123">
        <f>IF($E123="","",IF(ABS(SUM(F123:K123)-$E123)&lt;0.02,"OK","CHECK"))</f>
        <v/>
      </c>
    </row>
    <row r="124">
      <c r="A124" s="2" t="n"/>
      <c r="E124" s="3" t="n"/>
      <c r="F124" s="3">
        <f>IF(OR($E124="",F$1=""),"",ROUND($E124/COUNTA(Balances!$A$2:$A$7),2))</f>
        <v/>
      </c>
      <c r="G124" s="3">
        <f>IF(OR($E124="",G$1=""),"",ROUND($E124/COUNTA(Balances!$A$2:$A$7),2))</f>
        <v/>
      </c>
      <c r="H124" s="3">
        <f>IF(OR($E124="",H$1=""),"",ROUND($E124/COUNTA(Balances!$A$2:$A$7),2))</f>
        <v/>
      </c>
      <c r="I124" s="3">
        <f>IF(OR($E124="",I$1=""),"",ROUND($E124/COUNTA(Balances!$A$2:$A$7),2))</f>
        <v/>
      </c>
      <c r="J124" s="3">
        <f>IF(OR($E124="",J$1=""),"",ROUND($E124/COUNTA(Balances!$A$2:$A$7),2))</f>
        <v/>
      </c>
      <c r="K124" s="3">
        <f>IF(OR($E124="",K$1=""),"",ROUND($E124/COUNTA(Balances!$A$2:$A$7),2))</f>
        <v/>
      </c>
      <c r="L124">
        <f>IF($E124="","",IF(ABS(SUM(F124:K124)-$E124)&lt;0.02,"OK","CHECK"))</f>
        <v/>
      </c>
    </row>
    <row r="125">
      <c r="A125" s="2" t="n"/>
      <c r="E125" s="3" t="n"/>
      <c r="F125" s="3">
        <f>IF(OR($E125="",F$1=""),"",ROUND($E125/COUNTA(Balances!$A$2:$A$7),2))</f>
        <v/>
      </c>
      <c r="G125" s="3">
        <f>IF(OR($E125="",G$1=""),"",ROUND($E125/COUNTA(Balances!$A$2:$A$7),2))</f>
        <v/>
      </c>
      <c r="H125" s="3">
        <f>IF(OR($E125="",H$1=""),"",ROUND($E125/COUNTA(Balances!$A$2:$A$7),2))</f>
        <v/>
      </c>
      <c r="I125" s="3">
        <f>IF(OR($E125="",I$1=""),"",ROUND($E125/COUNTA(Balances!$A$2:$A$7),2))</f>
        <v/>
      </c>
      <c r="J125" s="3">
        <f>IF(OR($E125="",J$1=""),"",ROUND($E125/COUNTA(Balances!$A$2:$A$7),2))</f>
        <v/>
      </c>
      <c r="K125" s="3">
        <f>IF(OR($E125="",K$1=""),"",ROUND($E125/COUNTA(Balances!$A$2:$A$7),2))</f>
        <v/>
      </c>
      <c r="L125">
        <f>IF($E125="","",IF(ABS(SUM(F125:K125)-$E125)&lt;0.02,"OK","CHECK"))</f>
        <v/>
      </c>
    </row>
    <row r="126">
      <c r="A126" s="2" t="n"/>
      <c r="E126" s="3" t="n"/>
      <c r="F126" s="3">
        <f>IF(OR($E126="",F$1=""),"",ROUND($E126/COUNTA(Balances!$A$2:$A$7),2))</f>
        <v/>
      </c>
      <c r="G126" s="3">
        <f>IF(OR($E126="",G$1=""),"",ROUND($E126/COUNTA(Balances!$A$2:$A$7),2))</f>
        <v/>
      </c>
      <c r="H126" s="3">
        <f>IF(OR($E126="",H$1=""),"",ROUND($E126/COUNTA(Balances!$A$2:$A$7),2))</f>
        <v/>
      </c>
      <c r="I126" s="3">
        <f>IF(OR($E126="",I$1=""),"",ROUND($E126/COUNTA(Balances!$A$2:$A$7),2))</f>
        <v/>
      </c>
      <c r="J126" s="3">
        <f>IF(OR($E126="",J$1=""),"",ROUND($E126/COUNTA(Balances!$A$2:$A$7),2))</f>
        <v/>
      </c>
      <c r="K126" s="3">
        <f>IF(OR($E126="",K$1=""),"",ROUND($E126/COUNTA(Balances!$A$2:$A$7),2))</f>
        <v/>
      </c>
      <c r="L126">
        <f>IF($E126="","",IF(ABS(SUM(F126:K126)-$E126)&lt;0.02,"OK","CHECK"))</f>
        <v/>
      </c>
    </row>
    <row r="127">
      <c r="A127" s="2" t="n"/>
      <c r="E127" s="3" t="n"/>
      <c r="F127" s="3">
        <f>IF(OR($E127="",F$1=""),"",ROUND($E127/COUNTA(Balances!$A$2:$A$7),2))</f>
        <v/>
      </c>
      <c r="G127" s="3">
        <f>IF(OR($E127="",G$1=""),"",ROUND($E127/COUNTA(Balances!$A$2:$A$7),2))</f>
        <v/>
      </c>
      <c r="H127" s="3">
        <f>IF(OR($E127="",H$1=""),"",ROUND($E127/COUNTA(Balances!$A$2:$A$7),2))</f>
        <v/>
      </c>
      <c r="I127" s="3">
        <f>IF(OR($E127="",I$1=""),"",ROUND($E127/COUNTA(Balances!$A$2:$A$7),2))</f>
        <v/>
      </c>
      <c r="J127" s="3">
        <f>IF(OR($E127="",J$1=""),"",ROUND($E127/COUNTA(Balances!$A$2:$A$7),2))</f>
        <v/>
      </c>
      <c r="K127" s="3">
        <f>IF(OR($E127="",K$1=""),"",ROUND($E127/COUNTA(Balances!$A$2:$A$7),2))</f>
        <v/>
      </c>
      <c r="L127">
        <f>IF($E127="","",IF(ABS(SUM(F127:K127)-$E127)&lt;0.02,"OK","CHECK"))</f>
        <v/>
      </c>
    </row>
    <row r="128">
      <c r="A128" s="2" t="n"/>
      <c r="E128" s="3" t="n"/>
      <c r="F128" s="3">
        <f>IF(OR($E128="",F$1=""),"",ROUND($E128/COUNTA(Balances!$A$2:$A$7),2))</f>
        <v/>
      </c>
      <c r="G128" s="3">
        <f>IF(OR($E128="",G$1=""),"",ROUND($E128/COUNTA(Balances!$A$2:$A$7),2))</f>
        <v/>
      </c>
      <c r="H128" s="3">
        <f>IF(OR($E128="",H$1=""),"",ROUND($E128/COUNTA(Balances!$A$2:$A$7),2))</f>
        <v/>
      </c>
      <c r="I128" s="3">
        <f>IF(OR($E128="",I$1=""),"",ROUND($E128/COUNTA(Balances!$A$2:$A$7),2))</f>
        <v/>
      </c>
      <c r="J128" s="3">
        <f>IF(OR($E128="",J$1=""),"",ROUND($E128/COUNTA(Balances!$A$2:$A$7),2))</f>
        <v/>
      </c>
      <c r="K128" s="3">
        <f>IF(OR($E128="",K$1=""),"",ROUND($E128/COUNTA(Balances!$A$2:$A$7),2))</f>
        <v/>
      </c>
      <c r="L128">
        <f>IF($E128="","",IF(ABS(SUM(F128:K128)-$E128)&lt;0.02,"OK","CHECK"))</f>
        <v/>
      </c>
    </row>
    <row r="129">
      <c r="A129" s="2" t="n"/>
      <c r="E129" s="3" t="n"/>
      <c r="F129" s="3">
        <f>IF(OR($E129="",F$1=""),"",ROUND($E129/COUNTA(Balances!$A$2:$A$7),2))</f>
        <v/>
      </c>
      <c r="G129" s="3">
        <f>IF(OR($E129="",G$1=""),"",ROUND($E129/COUNTA(Balances!$A$2:$A$7),2))</f>
        <v/>
      </c>
      <c r="H129" s="3">
        <f>IF(OR($E129="",H$1=""),"",ROUND($E129/COUNTA(Balances!$A$2:$A$7),2))</f>
        <v/>
      </c>
      <c r="I129" s="3">
        <f>IF(OR($E129="",I$1=""),"",ROUND($E129/COUNTA(Balances!$A$2:$A$7),2))</f>
        <v/>
      </c>
      <c r="J129" s="3">
        <f>IF(OR($E129="",J$1=""),"",ROUND($E129/COUNTA(Balances!$A$2:$A$7),2))</f>
        <v/>
      </c>
      <c r="K129" s="3">
        <f>IF(OR($E129="",K$1=""),"",ROUND($E129/COUNTA(Balances!$A$2:$A$7),2))</f>
        <v/>
      </c>
      <c r="L129">
        <f>IF($E129="","",IF(ABS(SUM(F129:K129)-$E129)&lt;0.02,"OK","CHECK"))</f>
        <v/>
      </c>
    </row>
    <row r="130">
      <c r="A130" s="2" t="n"/>
      <c r="E130" s="3" t="n"/>
      <c r="F130" s="3">
        <f>IF(OR($E130="",F$1=""),"",ROUND($E130/COUNTA(Balances!$A$2:$A$7),2))</f>
        <v/>
      </c>
      <c r="G130" s="3">
        <f>IF(OR($E130="",G$1=""),"",ROUND($E130/COUNTA(Balances!$A$2:$A$7),2))</f>
        <v/>
      </c>
      <c r="H130" s="3">
        <f>IF(OR($E130="",H$1=""),"",ROUND($E130/COUNTA(Balances!$A$2:$A$7),2))</f>
        <v/>
      </c>
      <c r="I130" s="3">
        <f>IF(OR($E130="",I$1=""),"",ROUND($E130/COUNTA(Balances!$A$2:$A$7),2))</f>
        <v/>
      </c>
      <c r="J130" s="3">
        <f>IF(OR($E130="",J$1=""),"",ROUND($E130/COUNTA(Balances!$A$2:$A$7),2))</f>
        <v/>
      </c>
      <c r="K130" s="3">
        <f>IF(OR($E130="",K$1=""),"",ROUND($E130/COUNTA(Balances!$A$2:$A$7),2))</f>
        <v/>
      </c>
      <c r="L130">
        <f>IF($E130="","",IF(ABS(SUM(F130:K130)-$E130)&lt;0.02,"OK","CHECK"))</f>
        <v/>
      </c>
    </row>
    <row r="131">
      <c r="A131" s="2" t="n"/>
      <c r="E131" s="3" t="n"/>
      <c r="F131" s="3">
        <f>IF(OR($E131="",F$1=""),"",ROUND($E131/COUNTA(Balances!$A$2:$A$7),2))</f>
        <v/>
      </c>
      <c r="G131" s="3">
        <f>IF(OR($E131="",G$1=""),"",ROUND($E131/COUNTA(Balances!$A$2:$A$7),2))</f>
        <v/>
      </c>
      <c r="H131" s="3">
        <f>IF(OR($E131="",H$1=""),"",ROUND($E131/COUNTA(Balances!$A$2:$A$7),2))</f>
        <v/>
      </c>
      <c r="I131" s="3">
        <f>IF(OR($E131="",I$1=""),"",ROUND($E131/COUNTA(Balances!$A$2:$A$7),2))</f>
        <v/>
      </c>
      <c r="J131" s="3">
        <f>IF(OR($E131="",J$1=""),"",ROUND($E131/COUNTA(Balances!$A$2:$A$7),2))</f>
        <v/>
      </c>
      <c r="K131" s="3">
        <f>IF(OR($E131="",K$1=""),"",ROUND($E131/COUNTA(Balances!$A$2:$A$7),2))</f>
        <v/>
      </c>
      <c r="L131">
        <f>IF($E131="","",IF(ABS(SUM(F131:K131)-$E131)&lt;0.02,"OK","CHECK"))</f>
        <v/>
      </c>
    </row>
    <row r="132">
      <c r="A132" s="2" t="n"/>
      <c r="E132" s="3" t="n"/>
      <c r="F132" s="3">
        <f>IF(OR($E132="",F$1=""),"",ROUND($E132/COUNTA(Balances!$A$2:$A$7),2))</f>
        <v/>
      </c>
      <c r="G132" s="3">
        <f>IF(OR($E132="",G$1=""),"",ROUND($E132/COUNTA(Balances!$A$2:$A$7),2))</f>
        <v/>
      </c>
      <c r="H132" s="3">
        <f>IF(OR($E132="",H$1=""),"",ROUND($E132/COUNTA(Balances!$A$2:$A$7),2))</f>
        <v/>
      </c>
      <c r="I132" s="3">
        <f>IF(OR($E132="",I$1=""),"",ROUND($E132/COUNTA(Balances!$A$2:$A$7),2))</f>
        <v/>
      </c>
      <c r="J132" s="3">
        <f>IF(OR($E132="",J$1=""),"",ROUND($E132/COUNTA(Balances!$A$2:$A$7),2))</f>
        <v/>
      </c>
      <c r="K132" s="3">
        <f>IF(OR($E132="",K$1=""),"",ROUND($E132/COUNTA(Balances!$A$2:$A$7),2))</f>
        <v/>
      </c>
      <c r="L132">
        <f>IF($E132="","",IF(ABS(SUM(F132:K132)-$E132)&lt;0.02,"OK","CHECK"))</f>
        <v/>
      </c>
    </row>
    <row r="133">
      <c r="A133" s="2" t="n"/>
      <c r="E133" s="3" t="n"/>
      <c r="F133" s="3">
        <f>IF(OR($E133="",F$1=""),"",ROUND($E133/COUNTA(Balances!$A$2:$A$7),2))</f>
        <v/>
      </c>
      <c r="G133" s="3">
        <f>IF(OR($E133="",G$1=""),"",ROUND($E133/COUNTA(Balances!$A$2:$A$7),2))</f>
        <v/>
      </c>
      <c r="H133" s="3">
        <f>IF(OR($E133="",H$1=""),"",ROUND($E133/COUNTA(Balances!$A$2:$A$7),2))</f>
        <v/>
      </c>
      <c r="I133" s="3">
        <f>IF(OR($E133="",I$1=""),"",ROUND($E133/COUNTA(Balances!$A$2:$A$7),2))</f>
        <v/>
      </c>
      <c r="J133" s="3">
        <f>IF(OR($E133="",J$1=""),"",ROUND($E133/COUNTA(Balances!$A$2:$A$7),2))</f>
        <v/>
      </c>
      <c r="K133" s="3">
        <f>IF(OR($E133="",K$1=""),"",ROUND($E133/COUNTA(Balances!$A$2:$A$7),2))</f>
        <v/>
      </c>
      <c r="L133">
        <f>IF($E133="","",IF(ABS(SUM(F133:K133)-$E133)&lt;0.02,"OK","CHECK"))</f>
        <v/>
      </c>
    </row>
    <row r="134">
      <c r="A134" s="2" t="n"/>
      <c r="E134" s="3" t="n"/>
      <c r="F134" s="3">
        <f>IF(OR($E134="",F$1=""),"",ROUND($E134/COUNTA(Balances!$A$2:$A$7),2))</f>
        <v/>
      </c>
      <c r="G134" s="3">
        <f>IF(OR($E134="",G$1=""),"",ROUND($E134/COUNTA(Balances!$A$2:$A$7),2))</f>
        <v/>
      </c>
      <c r="H134" s="3">
        <f>IF(OR($E134="",H$1=""),"",ROUND($E134/COUNTA(Balances!$A$2:$A$7),2))</f>
        <v/>
      </c>
      <c r="I134" s="3">
        <f>IF(OR($E134="",I$1=""),"",ROUND($E134/COUNTA(Balances!$A$2:$A$7),2))</f>
        <v/>
      </c>
      <c r="J134" s="3">
        <f>IF(OR($E134="",J$1=""),"",ROUND($E134/COUNTA(Balances!$A$2:$A$7),2))</f>
        <v/>
      </c>
      <c r="K134" s="3">
        <f>IF(OR($E134="",K$1=""),"",ROUND($E134/COUNTA(Balances!$A$2:$A$7),2))</f>
        <v/>
      </c>
      <c r="L134">
        <f>IF($E134="","",IF(ABS(SUM(F134:K134)-$E134)&lt;0.02,"OK","CHECK"))</f>
        <v/>
      </c>
    </row>
    <row r="135">
      <c r="A135" s="2" t="n"/>
      <c r="E135" s="3" t="n"/>
      <c r="F135" s="3">
        <f>IF(OR($E135="",F$1=""),"",ROUND($E135/COUNTA(Balances!$A$2:$A$7),2))</f>
        <v/>
      </c>
      <c r="G135" s="3">
        <f>IF(OR($E135="",G$1=""),"",ROUND($E135/COUNTA(Balances!$A$2:$A$7),2))</f>
        <v/>
      </c>
      <c r="H135" s="3">
        <f>IF(OR($E135="",H$1=""),"",ROUND($E135/COUNTA(Balances!$A$2:$A$7),2))</f>
        <v/>
      </c>
      <c r="I135" s="3">
        <f>IF(OR($E135="",I$1=""),"",ROUND($E135/COUNTA(Balances!$A$2:$A$7),2))</f>
        <v/>
      </c>
      <c r="J135" s="3">
        <f>IF(OR($E135="",J$1=""),"",ROUND($E135/COUNTA(Balances!$A$2:$A$7),2))</f>
        <v/>
      </c>
      <c r="K135" s="3">
        <f>IF(OR($E135="",K$1=""),"",ROUND($E135/COUNTA(Balances!$A$2:$A$7),2))</f>
        <v/>
      </c>
      <c r="L135">
        <f>IF($E135="","",IF(ABS(SUM(F135:K135)-$E135)&lt;0.02,"OK","CHECK"))</f>
        <v/>
      </c>
    </row>
    <row r="136">
      <c r="A136" s="2" t="n"/>
      <c r="E136" s="3" t="n"/>
      <c r="F136" s="3">
        <f>IF(OR($E136="",F$1=""),"",ROUND($E136/COUNTA(Balances!$A$2:$A$7),2))</f>
        <v/>
      </c>
      <c r="G136" s="3">
        <f>IF(OR($E136="",G$1=""),"",ROUND($E136/COUNTA(Balances!$A$2:$A$7),2))</f>
        <v/>
      </c>
      <c r="H136" s="3">
        <f>IF(OR($E136="",H$1=""),"",ROUND($E136/COUNTA(Balances!$A$2:$A$7),2))</f>
        <v/>
      </c>
      <c r="I136" s="3">
        <f>IF(OR($E136="",I$1=""),"",ROUND($E136/COUNTA(Balances!$A$2:$A$7),2))</f>
        <v/>
      </c>
      <c r="J136" s="3">
        <f>IF(OR($E136="",J$1=""),"",ROUND($E136/COUNTA(Balances!$A$2:$A$7),2))</f>
        <v/>
      </c>
      <c r="K136" s="3">
        <f>IF(OR($E136="",K$1=""),"",ROUND($E136/COUNTA(Balances!$A$2:$A$7),2))</f>
        <v/>
      </c>
      <c r="L136">
        <f>IF($E136="","",IF(ABS(SUM(F136:K136)-$E136)&lt;0.02,"OK","CHECK"))</f>
        <v/>
      </c>
    </row>
    <row r="137">
      <c r="A137" s="2" t="n"/>
      <c r="E137" s="3" t="n"/>
      <c r="F137" s="3">
        <f>IF(OR($E137="",F$1=""),"",ROUND($E137/COUNTA(Balances!$A$2:$A$7),2))</f>
        <v/>
      </c>
      <c r="G137" s="3">
        <f>IF(OR($E137="",G$1=""),"",ROUND($E137/COUNTA(Balances!$A$2:$A$7),2))</f>
        <v/>
      </c>
      <c r="H137" s="3">
        <f>IF(OR($E137="",H$1=""),"",ROUND($E137/COUNTA(Balances!$A$2:$A$7),2))</f>
        <v/>
      </c>
      <c r="I137" s="3">
        <f>IF(OR($E137="",I$1=""),"",ROUND($E137/COUNTA(Balances!$A$2:$A$7),2))</f>
        <v/>
      </c>
      <c r="J137" s="3">
        <f>IF(OR($E137="",J$1=""),"",ROUND($E137/COUNTA(Balances!$A$2:$A$7),2))</f>
        <v/>
      </c>
      <c r="K137" s="3">
        <f>IF(OR($E137="",K$1=""),"",ROUND($E137/COUNTA(Balances!$A$2:$A$7),2))</f>
        <v/>
      </c>
      <c r="L137">
        <f>IF($E137="","",IF(ABS(SUM(F137:K137)-$E137)&lt;0.02,"OK","CHECK"))</f>
        <v/>
      </c>
    </row>
    <row r="138">
      <c r="A138" s="2" t="n"/>
      <c r="E138" s="3" t="n"/>
      <c r="F138" s="3">
        <f>IF(OR($E138="",F$1=""),"",ROUND($E138/COUNTA(Balances!$A$2:$A$7),2))</f>
        <v/>
      </c>
      <c r="G138" s="3">
        <f>IF(OR($E138="",G$1=""),"",ROUND($E138/COUNTA(Balances!$A$2:$A$7),2))</f>
        <v/>
      </c>
      <c r="H138" s="3">
        <f>IF(OR($E138="",H$1=""),"",ROUND($E138/COUNTA(Balances!$A$2:$A$7),2))</f>
        <v/>
      </c>
      <c r="I138" s="3">
        <f>IF(OR($E138="",I$1=""),"",ROUND($E138/COUNTA(Balances!$A$2:$A$7),2))</f>
        <v/>
      </c>
      <c r="J138" s="3">
        <f>IF(OR($E138="",J$1=""),"",ROUND($E138/COUNTA(Balances!$A$2:$A$7),2))</f>
        <v/>
      </c>
      <c r="K138" s="3">
        <f>IF(OR($E138="",K$1=""),"",ROUND($E138/COUNTA(Balances!$A$2:$A$7),2))</f>
        <v/>
      </c>
      <c r="L138">
        <f>IF($E138="","",IF(ABS(SUM(F138:K138)-$E138)&lt;0.02,"OK","CHECK"))</f>
        <v/>
      </c>
    </row>
    <row r="139">
      <c r="A139" s="2" t="n"/>
      <c r="E139" s="3" t="n"/>
      <c r="F139" s="3">
        <f>IF(OR($E139="",F$1=""),"",ROUND($E139/COUNTA(Balances!$A$2:$A$7),2))</f>
        <v/>
      </c>
      <c r="G139" s="3">
        <f>IF(OR($E139="",G$1=""),"",ROUND($E139/COUNTA(Balances!$A$2:$A$7),2))</f>
        <v/>
      </c>
      <c r="H139" s="3">
        <f>IF(OR($E139="",H$1=""),"",ROUND($E139/COUNTA(Balances!$A$2:$A$7),2))</f>
        <v/>
      </c>
      <c r="I139" s="3">
        <f>IF(OR($E139="",I$1=""),"",ROUND($E139/COUNTA(Balances!$A$2:$A$7),2))</f>
        <v/>
      </c>
      <c r="J139" s="3">
        <f>IF(OR($E139="",J$1=""),"",ROUND($E139/COUNTA(Balances!$A$2:$A$7),2))</f>
        <v/>
      </c>
      <c r="K139" s="3">
        <f>IF(OR($E139="",K$1=""),"",ROUND($E139/COUNTA(Balances!$A$2:$A$7),2))</f>
        <v/>
      </c>
      <c r="L139">
        <f>IF($E139="","",IF(ABS(SUM(F139:K139)-$E139)&lt;0.02,"OK","CHECK"))</f>
        <v/>
      </c>
    </row>
    <row r="140">
      <c r="A140" s="2" t="n"/>
      <c r="E140" s="3" t="n"/>
      <c r="F140" s="3">
        <f>IF(OR($E140="",F$1=""),"",ROUND($E140/COUNTA(Balances!$A$2:$A$7),2))</f>
        <v/>
      </c>
      <c r="G140" s="3">
        <f>IF(OR($E140="",G$1=""),"",ROUND($E140/COUNTA(Balances!$A$2:$A$7),2))</f>
        <v/>
      </c>
      <c r="H140" s="3">
        <f>IF(OR($E140="",H$1=""),"",ROUND($E140/COUNTA(Balances!$A$2:$A$7),2))</f>
        <v/>
      </c>
      <c r="I140" s="3">
        <f>IF(OR($E140="",I$1=""),"",ROUND($E140/COUNTA(Balances!$A$2:$A$7),2))</f>
        <v/>
      </c>
      <c r="J140" s="3">
        <f>IF(OR($E140="",J$1=""),"",ROUND($E140/COUNTA(Balances!$A$2:$A$7),2))</f>
        <v/>
      </c>
      <c r="K140" s="3">
        <f>IF(OR($E140="",K$1=""),"",ROUND($E140/COUNTA(Balances!$A$2:$A$7),2))</f>
        <v/>
      </c>
      <c r="L140">
        <f>IF($E140="","",IF(ABS(SUM(F140:K140)-$E140)&lt;0.02,"OK","CHECK"))</f>
        <v/>
      </c>
    </row>
    <row r="141">
      <c r="A141" s="2" t="n"/>
      <c r="E141" s="3" t="n"/>
      <c r="F141" s="3">
        <f>IF(OR($E141="",F$1=""),"",ROUND($E141/COUNTA(Balances!$A$2:$A$7),2))</f>
        <v/>
      </c>
      <c r="G141" s="3">
        <f>IF(OR($E141="",G$1=""),"",ROUND($E141/COUNTA(Balances!$A$2:$A$7),2))</f>
        <v/>
      </c>
      <c r="H141" s="3">
        <f>IF(OR($E141="",H$1=""),"",ROUND($E141/COUNTA(Balances!$A$2:$A$7),2))</f>
        <v/>
      </c>
      <c r="I141" s="3">
        <f>IF(OR($E141="",I$1=""),"",ROUND($E141/COUNTA(Balances!$A$2:$A$7),2))</f>
        <v/>
      </c>
      <c r="J141" s="3">
        <f>IF(OR($E141="",J$1=""),"",ROUND($E141/COUNTA(Balances!$A$2:$A$7),2))</f>
        <v/>
      </c>
      <c r="K141" s="3">
        <f>IF(OR($E141="",K$1=""),"",ROUND($E141/COUNTA(Balances!$A$2:$A$7),2))</f>
        <v/>
      </c>
      <c r="L141">
        <f>IF($E141="","",IF(ABS(SUM(F141:K141)-$E141)&lt;0.02,"OK","CHECK"))</f>
        <v/>
      </c>
    </row>
    <row r="142">
      <c r="A142" s="2" t="n"/>
      <c r="E142" s="3" t="n"/>
      <c r="F142" s="3">
        <f>IF(OR($E142="",F$1=""),"",ROUND($E142/COUNTA(Balances!$A$2:$A$7),2))</f>
        <v/>
      </c>
      <c r="G142" s="3">
        <f>IF(OR($E142="",G$1=""),"",ROUND($E142/COUNTA(Balances!$A$2:$A$7),2))</f>
        <v/>
      </c>
      <c r="H142" s="3">
        <f>IF(OR($E142="",H$1=""),"",ROUND($E142/COUNTA(Balances!$A$2:$A$7),2))</f>
        <v/>
      </c>
      <c r="I142" s="3">
        <f>IF(OR($E142="",I$1=""),"",ROUND($E142/COUNTA(Balances!$A$2:$A$7),2))</f>
        <v/>
      </c>
      <c r="J142" s="3">
        <f>IF(OR($E142="",J$1=""),"",ROUND($E142/COUNTA(Balances!$A$2:$A$7),2))</f>
        <v/>
      </c>
      <c r="K142" s="3">
        <f>IF(OR($E142="",K$1=""),"",ROUND($E142/COUNTA(Balances!$A$2:$A$7),2))</f>
        <v/>
      </c>
      <c r="L142">
        <f>IF($E142="","",IF(ABS(SUM(F142:K142)-$E142)&lt;0.02,"OK","CHECK"))</f>
        <v/>
      </c>
    </row>
    <row r="143">
      <c r="A143" s="2" t="n"/>
      <c r="E143" s="3" t="n"/>
      <c r="F143" s="3">
        <f>IF(OR($E143="",F$1=""),"",ROUND($E143/COUNTA(Balances!$A$2:$A$7),2))</f>
        <v/>
      </c>
      <c r="G143" s="3">
        <f>IF(OR($E143="",G$1=""),"",ROUND($E143/COUNTA(Balances!$A$2:$A$7),2))</f>
        <v/>
      </c>
      <c r="H143" s="3">
        <f>IF(OR($E143="",H$1=""),"",ROUND($E143/COUNTA(Balances!$A$2:$A$7),2))</f>
        <v/>
      </c>
      <c r="I143" s="3">
        <f>IF(OR($E143="",I$1=""),"",ROUND($E143/COUNTA(Balances!$A$2:$A$7),2))</f>
        <v/>
      </c>
      <c r="J143" s="3">
        <f>IF(OR($E143="",J$1=""),"",ROUND($E143/COUNTA(Balances!$A$2:$A$7),2))</f>
        <v/>
      </c>
      <c r="K143" s="3">
        <f>IF(OR($E143="",K$1=""),"",ROUND($E143/COUNTA(Balances!$A$2:$A$7),2))</f>
        <v/>
      </c>
      <c r="L143">
        <f>IF($E143="","",IF(ABS(SUM(F143:K143)-$E143)&lt;0.02,"OK","CHECK"))</f>
        <v/>
      </c>
    </row>
    <row r="144">
      <c r="A144" s="2" t="n"/>
      <c r="E144" s="3" t="n"/>
      <c r="F144" s="3">
        <f>IF(OR($E144="",F$1=""),"",ROUND($E144/COUNTA(Balances!$A$2:$A$7),2))</f>
        <v/>
      </c>
      <c r="G144" s="3">
        <f>IF(OR($E144="",G$1=""),"",ROUND($E144/COUNTA(Balances!$A$2:$A$7),2))</f>
        <v/>
      </c>
      <c r="H144" s="3">
        <f>IF(OR($E144="",H$1=""),"",ROUND($E144/COUNTA(Balances!$A$2:$A$7),2))</f>
        <v/>
      </c>
      <c r="I144" s="3">
        <f>IF(OR($E144="",I$1=""),"",ROUND($E144/COUNTA(Balances!$A$2:$A$7),2))</f>
        <v/>
      </c>
      <c r="J144" s="3">
        <f>IF(OR($E144="",J$1=""),"",ROUND($E144/COUNTA(Balances!$A$2:$A$7),2))</f>
        <v/>
      </c>
      <c r="K144" s="3">
        <f>IF(OR($E144="",K$1=""),"",ROUND($E144/COUNTA(Balances!$A$2:$A$7),2))</f>
        <v/>
      </c>
      <c r="L144">
        <f>IF($E144="","",IF(ABS(SUM(F144:K144)-$E144)&lt;0.02,"OK","CHECK"))</f>
        <v/>
      </c>
    </row>
    <row r="145">
      <c r="A145" s="2" t="n"/>
      <c r="E145" s="3" t="n"/>
      <c r="F145" s="3">
        <f>IF(OR($E145="",F$1=""),"",ROUND($E145/COUNTA(Balances!$A$2:$A$7),2))</f>
        <v/>
      </c>
      <c r="G145" s="3">
        <f>IF(OR($E145="",G$1=""),"",ROUND($E145/COUNTA(Balances!$A$2:$A$7),2))</f>
        <v/>
      </c>
      <c r="H145" s="3">
        <f>IF(OR($E145="",H$1=""),"",ROUND($E145/COUNTA(Balances!$A$2:$A$7),2))</f>
        <v/>
      </c>
      <c r="I145" s="3">
        <f>IF(OR($E145="",I$1=""),"",ROUND($E145/COUNTA(Balances!$A$2:$A$7),2))</f>
        <v/>
      </c>
      <c r="J145" s="3">
        <f>IF(OR($E145="",J$1=""),"",ROUND($E145/COUNTA(Balances!$A$2:$A$7),2))</f>
        <v/>
      </c>
      <c r="K145" s="3">
        <f>IF(OR($E145="",K$1=""),"",ROUND($E145/COUNTA(Balances!$A$2:$A$7),2))</f>
        <v/>
      </c>
      <c r="L145">
        <f>IF($E145="","",IF(ABS(SUM(F145:K145)-$E145)&lt;0.02,"OK","CHECK"))</f>
        <v/>
      </c>
    </row>
    <row r="146">
      <c r="A146" s="2" t="n"/>
      <c r="E146" s="3" t="n"/>
      <c r="F146" s="3">
        <f>IF(OR($E146="",F$1=""),"",ROUND($E146/COUNTA(Balances!$A$2:$A$7),2))</f>
        <v/>
      </c>
      <c r="G146" s="3">
        <f>IF(OR($E146="",G$1=""),"",ROUND($E146/COUNTA(Balances!$A$2:$A$7),2))</f>
        <v/>
      </c>
      <c r="H146" s="3">
        <f>IF(OR($E146="",H$1=""),"",ROUND($E146/COUNTA(Balances!$A$2:$A$7),2))</f>
        <v/>
      </c>
      <c r="I146" s="3">
        <f>IF(OR($E146="",I$1=""),"",ROUND($E146/COUNTA(Balances!$A$2:$A$7),2))</f>
        <v/>
      </c>
      <c r="J146" s="3">
        <f>IF(OR($E146="",J$1=""),"",ROUND($E146/COUNTA(Balances!$A$2:$A$7),2))</f>
        <v/>
      </c>
      <c r="K146" s="3">
        <f>IF(OR($E146="",K$1=""),"",ROUND($E146/COUNTA(Balances!$A$2:$A$7),2))</f>
        <v/>
      </c>
      <c r="L146">
        <f>IF($E146="","",IF(ABS(SUM(F146:K146)-$E146)&lt;0.02,"OK","CHECK"))</f>
        <v/>
      </c>
    </row>
    <row r="147">
      <c r="A147" s="2" t="n"/>
      <c r="E147" s="3" t="n"/>
      <c r="F147" s="3">
        <f>IF(OR($E147="",F$1=""),"",ROUND($E147/COUNTA(Balances!$A$2:$A$7),2))</f>
        <v/>
      </c>
      <c r="G147" s="3">
        <f>IF(OR($E147="",G$1=""),"",ROUND($E147/COUNTA(Balances!$A$2:$A$7),2))</f>
        <v/>
      </c>
      <c r="H147" s="3">
        <f>IF(OR($E147="",H$1=""),"",ROUND($E147/COUNTA(Balances!$A$2:$A$7),2))</f>
        <v/>
      </c>
      <c r="I147" s="3">
        <f>IF(OR($E147="",I$1=""),"",ROUND($E147/COUNTA(Balances!$A$2:$A$7),2))</f>
        <v/>
      </c>
      <c r="J147" s="3">
        <f>IF(OR($E147="",J$1=""),"",ROUND($E147/COUNTA(Balances!$A$2:$A$7),2))</f>
        <v/>
      </c>
      <c r="K147" s="3">
        <f>IF(OR($E147="",K$1=""),"",ROUND($E147/COUNTA(Balances!$A$2:$A$7),2))</f>
        <v/>
      </c>
      <c r="L147">
        <f>IF($E147="","",IF(ABS(SUM(F147:K147)-$E147)&lt;0.02,"OK","CHECK"))</f>
        <v/>
      </c>
    </row>
    <row r="148">
      <c r="A148" s="2" t="n"/>
      <c r="E148" s="3" t="n"/>
      <c r="F148" s="3">
        <f>IF(OR($E148="",F$1=""),"",ROUND($E148/COUNTA(Balances!$A$2:$A$7),2))</f>
        <v/>
      </c>
      <c r="G148" s="3">
        <f>IF(OR($E148="",G$1=""),"",ROUND($E148/COUNTA(Balances!$A$2:$A$7),2))</f>
        <v/>
      </c>
      <c r="H148" s="3">
        <f>IF(OR($E148="",H$1=""),"",ROUND($E148/COUNTA(Balances!$A$2:$A$7),2))</f>
        <v/>
      </c>
      <c r="I148" s="3">
        <f>IF(OR($E148="",I$1=""),"",ROUND($E148/COUNTA(Balances!$A$2:$A$7),2))</f>
        <v/>
      </c>
      <c r="J148" s="3">
        <f>IF(OR($E148="",J$1=""),"",ROUND($E148/COUNTA(Balances!$A$2:$A$7),2))</f>
        <v/>
      </c>
      <c r="K148" s="3">
        <f>IF(OR($E148="",K$1=""),"",ROUND($E148/COUNTA(Balances!$A$2:$A$7),2))</f>
        <v/>
      </c>
      <c r="L148">
        <f>IF($E148="","",IF(ABS(SUM(F148:K148)-$E148)&lt;0.02,"OK","CHECK"))</f>
        <v/>
      </c>
    </row>
    <row r="149">
      <c r="A149" s="2" t="n"/>
      <c r="E149" s="3" t="n"/>
      <c r="F149" s="3">
        <f>IF(OR($E149="",F$1=""),"",ROUND($E149/COUNTA(Balances!$A$2:$A$7),2))</f>
        <v/>
      </c>
      <c r="G149" s="3">
        <f>IF(OR($E149="",G$1=""),"",ROUND($E149/COUNTA(Balances!$A$2:$A$7),2))</f>
        <v/>
      </c>
      <c r="H149" s="3">
        <f>IF(OR($E149="",H$1=""),"",ROUND($E149/COUNTA(Balances!$A$2:$A$7),2))</f>
        <v/>
      </c>
      <c r="I149" s="3">
        <f>IF(OR($E149="",I$1=""),"",ROUND($E149/COUNTA(Balances!$A$2:$A$7),2))</f>
        <v/>
      </c>
      <c r="J149" s="3">
        <f>IF(OR($E149="",J$1=""),"",ROUND($E149/COUNTA(Balances!$A$2:$A$7),2))</f>
        <v/>
      </c>
      <c r="K149" s="3">
        <f>IF(OR($E149="",K$1=""),"",ROUND($E149/COUNTA(Balances!$A$2:$A$7),2))</f>
        <v/>
      </c>
      <c r="L149">
        <f>IF($E149="","",IF(ABS(SUM(F149:K149)-$E149)&lt;0.02,"OK","CHECK"))</f>
        <v/>
      </c>
    </row>
    <row r="150">
      <c r="A150" s="2" t="n"/>
      <c r="E150" s="3" t="n"/>
      <c r="F150" s="3">
        <f>IF(OR($E150="",F$1=""),"",ROUND($E150/COUNTA(Balances!$A$2:$A$7),2))</f>
        <v/>
      </c>
      <c r="G150" s="3">
        <f>IF(OR($E150="",G$1=""),"",ROUND($E150/COUNTA(Balances!$A$2:$A$7),2))</f>
        <v/>
      </c>
      <c r="H150" s="3">
        <f>IF(OR($E150="",H$1=""),"",ROUND($E150/COUNTA(Balances!$A$2:$A$7),2))</f>
        <v/>
      </c>
      <c r="I150" s="3">
        <f>IF(OR($E150="",I$1=""),"",ROUND($E150/COUNTA(Balances!$A$2:$A$7),2))</f>
        <v/>
      </c>
      <c r="J150" s="3">
        <f>IF(OR($E150="",J$1=""),"",ROUND($E150/COUNTA(Balances!$A$2:$A$7),2))</f>
        <v/>
      </c>
      <c r="K150" s="3">
        <f>IF(OR($E150="",K$1=""),"",ROUND($E150/COUNTA(Balances!$A$2:$A$7),2))</f>
        <v/>
      </c>
      <c r="L150">
        <f>IF($E150="","",IF(ABS(SUM(F150:K150)-$E150)&lt;0.02,"OK","CHECK"))</f>
        <v/>
      </c>
    </row>
    <row r="151">
      <c r="A151" s="2" t="n"/>
      <c r="E151" s="3" t="n"/>
      <c r="F151" s="3">
        <f>IF(OR($E151="",F$1=""),"",ROUND($E151/COUNTA(Balances!$A$2:$A$7),2))</f>
        <v/>
      </c>
      <c r="G151" s="3">
        <f>IF(OR($E151="",G$1=""),"",ROUND($E151/COUNTA(Balances!$A$2:$A$7),2))</f>
        <v/>
      </c>
      <c r="H151" s="3">
        <f>IF(OR($E151="",H$1=""),"",ROUND($E151/COUNTA(Balances!$A$2:$A$7),2))</f>
        <v/>
      </c>
      <c r="I151" s="3">
        <f>IF(OR($E151="",I$1=""),"",ROUND($E151/COUNTA(Balances!$A$2:$A$7),2))</f>
        <v/>
      </c>
      <c r="J151" s="3">
        <f>IF(OR($E151="",J$1=""),"",ROUND($E151/COUNTA(Balances!$A$2:$A$7),2))</f>
        <v/>
      </c>
      <c r="K151" s="3">
        <f>IF(OR($E151="",K$1=""),"",ROUND($E151/COUNTA(Balances!$A$2:$A$7),2))</f>
        <v/>
      </c>
      <c r="L151">
        <f>IF($E151="","",IF(ABS(SUM(F151:K151)-$E151)&lt;0.02,"OK","CHECK"))</f>
        <v/>
      </c>
    </row>
    <row r="152">
      <c r="A152" s="2" t="n"/>
      <c r="E152" s="3" t="n"/>
      <c r="F152" s="3">
        <f>IF(OR($E152="",F$1=""),"",ROUND($E152/COUNTA(Balances!$A$2:$A$7),2))</f>
        <v/>
      </c>
      <c r="G152" s="3">
        <f>IF(OR($E152="",G$1=""),"",ROUND($E152/COUNTA(Balances!$A$2:$A$7),2))</f>
        <v/>
      </c>
      <c r="H152" s="3">
        <f>IF(OR($E152="",H$1=""),"",ROUND($E152/COUNTA(Balances!$A$2:$A$7),2))</f>
        <v/>
      </c>
      <c r="I152" s="3">
        <f>IF(OR($E152="",I$1=""),"",ROUND($E152/COUNTA(Balances!$A$2:$A$7),2))</f>
        <v/>
      </c>
      <c r="J152" s="3">
        <f>IF(OR($E152="",J$1=""),"",ROUND($E152/COUNTA(Balances!$A$2:$A$7),2))</f>
        <v/>
      </c>
      <c r="K152" s="3">
        <f>IF(OR($E152="",K$1=""),"",ROUND($E152/COUNTA(Balances!$A$2:$A$7),2))</f>
        <v/>
      </c>
      <c r="L152">
        <f>IF($E152="","",IF(ABS(SUM(F152:K152)-$E152)&lt;0.02,"OK","CHECK"))</f>
        <v/>
      </c>
    </row>
    <row r="153">
      <c r="A153" s="2" t="n"/>
      <c r="E153" s="3" t="n"/>
      <c r="F153" s="3">
        <f>IF(OR($E153="",F$1=""),"",ROUND($E153/COUNTA(Balances!$A$2:$A$7),2))</f>
        <v/>
      </c>
      <c r="G153" s="3">
        <f>IF(OR($E153="",G$1=""),"",ROUND($E153/COUNTA(Balances!$A$2:$A$7),2))</f>
        <v/>
      </c>
      <c r="H153" s="3">
        <f>IF(OR($E153="",H$1=""),"",ROUND($E153/COUNTA(Balances!$A$2:$A$7),2))</f>
        <v/>
      </c>
      <c r="I153" s="3">
        <f>IF(OR($E153="",I$1=""),"",ROUND($E153/COUNTA(Balances!$A$2:$A$7),2))</f>
        <v/>
      </c>
      <c r="J153" s="3">
        <f>IF(OR($E153="",J$1=""),"",ROUND($E153/COUNTA(Balances!$A$2:$A$7),2))</f>
        <v/>
      </c>
      <c r="K153" s="3">
        <f>IF(OR($E153="",K$1=""),"",ROUND($E153/COUNTA(Balances!$A$2:$A$7),2))</f>
        <v/>
      </c>
      <c r="L153">
        <f>IF($E153="","",IF(ABS(SUM(F153:K153)-$E153)&lt;0.02,"OK","CHECK"))</f>
        <v/>
      </c>
    </row>
    <row r="154">
      <c r="A154" s="2" t="n"/>
      <c r="E154" s="3" t="n"/>
      <c r="F154" s="3">
        <f>IF(OR($E154="",F$1=""),"",ROUND($E154/COUNTA(Balances!$A$2:$A$7),2))</f>
        <v/>
      </c>
      <c r="G154" s="3">
        <f>IF(OR($E154="",G$1=""),"",ROUND($E154/COUNTA(Balances!$A$2:$A$7),2))</f>
        <v/>
      </c>
      <c r="H154" s="3">
        <f>IF(OR($E154="",H$1=""),"",ROUND($E154/COUNTA(Balances!$A$2:$A$7),2))</f>
        <v/>
      </c>
      <c r="I154" s="3">
        <f>IF(OR($E154="",I$1=""),"",ROUND($E154/COUNTA(Balances!$A$2:$A$7),2))</f>
        <v/>
      </c>
      <c r="J154" s="3">
        <f>IF(OR($E154="",J$1=""),"",ROUND($E154/COUNTA(Balances!$A$2:$A$7),2))</f>
        <v/>
      </c>
      <c r="K154" s="3">
        <f>IF(OR($E154="",K$1=""),"",ROUND($E154/COUNTA(Balances!$A$2:$A$7),2))</f>
        <v/>
      </c>
      <c r="L154">
        <f>IF($E154="","",IF(ABS(SUM(F154:K154)-$E154)&lt;0.02,"OK","CHECK"))</f>
        <v/>
      </c>
    </row>
    <row r="155">
      <c r="A155" s="2" t="n"/>
      <c r="E155" s="3" t="n"/>
      <c r="F155" s="3">
        <f>IF(OR($E155="",F$1=""),"",ROUND($E155/COUNTA(Balances!$A$2:$A$7),2))</f>
        <v/>
      </c>
      <c r="G155" s="3">
        <f>IF(OR($E155="",G$1=""),"",ROUND($E155/COUNTA(Balances!$A$2:$A$7),2))</f>
        <v/>
      </c>
      <c r="H155" s="3">
        <f>IF(OR($E155="",H$1=""),"",ROUND($E155/COUNTA(Balances!$A$2:$A$7),2))</f>
        <v/>
      </c>
      <c r="I155" s="3">
        <f>IF(OR($E155="",I$1=""),"",ROUND($E155/COUNTA(Balances!$A$2:$A$7),2))</f>
        <v/>
      </c>
      <c r="J155" s="3">
        <f>IF(OR($E155="",J$1=""),"",ROUND($E155/COUNTA(Balances!$A$2:$A$7),2))</f>
        <v/>
      </c>
      <c r="K155" s="3">
        <f>IF(OR($E155="",K$1=""),"",ROUND($E155/COUNTA(Balances!$A$2:$A$7),2))</f>
        <v/>
      </c>
      <c r="L155">
        <f>IF($E155="","",IF(ABS(SUM(F155:K155)-$E155)&lt;0.02,"OK","CHECK"))</f>
        <v/>
      </c>
    </row>
    <row r="156">
      <c r="A156" s="2" t="n"/>
      <c r="E156" s="3" t="n"/>
      <c r="F156" s="3">
        <f>IF(OR($E156="",F$1=""),"",ROUND($E156/COUNTA(Balances!$A$2:$A$7),2))</f>
        <v/>
      </c>
      <c r="G156" s="3">
        <f>IF(OR($E156="",G$1=""),"",ROUND($E156/COUNTA(Balances!$A$2:$A$7),2))</f>
        <v/>
      </c>
      <c r="H156" s="3">
        <f>IF(OR($E156="",H$1=""),"",ROUND($E156/COUNTA(Balances!$A$2:$A$7),2))</f>
        <v/>
      </c>
      <c r="I156" s="3">
        <f>IF(OR($E156="",I$1=""),"",ROUND($E156/COUNTA(Balances!$A$2:$A$7),2))</f>
        <v/>
      </c>
      <c r="J156" s="3">
        <f>IF(OR($E156="",J$1=""),"",ROUND($E156/COUNTA(Balances!$A$2:$A$7),2))</f>
        <v/>
      </c>
      <c r="K156" s="3">
        <f>IF(OR($E156="",K$1=""),"",ROUND($E156/COUNTA(Balances!$A$2:$A$7),2))</f>
        <v/>
      </c>
      <c r="L156">
        <f>IF($E156="","",IF(ABS(SUM(F156:K156)-$E156)&lt;0.02,"OK","CHECK"))</f>
        <v/>
      </c>
    </row>
    <row r="157">
      <c r="A157" s="2" t="n"/>
      <c r="E157" s="3" t="n"/>
      <c r="F157" s="3">
        <f>IF(OR($E157="",F$1=""),"",ROUND($E157/COUNTA(Balances!$A$2:$A$7),2))</f>
        <v/>
      </c>
      <c r="G157" s="3">
        <f>IF(OR($E157="",G$1=""),"",ROUND($E157/COUNTA(Balances!$A$2:$A$7),2))</f>
        <v/>
      </c>
      <c r="H157" s="3">
        <f>IF(OR($E157="",H$1=""),"",ROUND($E157/COUNTA(Balances!$A$2:$A$7),2))</f>
        <v/>
      </c>
      <c r="I157" s="3">
        <f>IF(OR($E157="",I$1=""),"",ROUND($E157/COUNTA(Balances!$A$2:$A$7),2))</f>
        <v/>
      </c>
      <c r="J157" s="3">
        <f>IF(OR($E157="",J$1=""),"",ROUND($E157/COUNTA(Balances!$A$2:$A$7),2))</f>
        <v/>
      </c>
      <c r="K157" s="3">
        <f>IF(OR($E157="",K$1=""),"",ROUND($E157/COUNTA(Balances!$A$2:$A$7),2))</f>
        <v/>
      </c>
      <c r="L157">
        <f>IF($E157="","",IF(ABS(SUM(F157:K157)-$E157)&lt;0.02,"OK","CHECK"))</f>
        <v/>
      </c>
    </row>
    <row r="158">
      <c r="A158" s="2" t="n"/>
      <c r="E158" s="3" t="n"/>
      <c r="F158" s="3">
        <f>IF(OR($E158="",F$1=""),"",ROUND($E158/COUNTA(Balances!$A$2:$A$7),2))</f>
        <v/>
      </c>
      <c r="G158" s="3">
        <f>IF(OR($E158="",G$1=""),"",ROUND($E158/COUNTA(Balances!$A$2:$A$7),2))</f>
        <v/>
      </c>
      <c r="H158" s="3">
        <f>IF(OR($E158="",H$1=""),"",ROUND($E158/COUNTA(Balances!$A$2:$A$7),2))</f>
        <v/>
      </c>
      <c r="I158" s="3">
        <f>IF(OR($E158="",I$1=""),"",ROUND($E158/COUNTA(Balances!$A$2:$A$7),2))</f>
        <v/>
      </c>
      <c r="J158" s="3">
        <f>IF(OR($E158="",J$1=""),"",ROUND($E158/COUNTA(Balances!$A$2:$A$7),2))</f>
        <v/>
      </c>
      <c r="K158" s="3">
        <f>IF(OR($E158="",K$1=""),"",ROUND($E158/COUNTA(Balances!$A$2:$A$7),2))</f>
        <v/>
      </c>
      <c r="L158">
        <f>IF($E158="","",IF(ABS(SUM(F158:K158)-$E158)&lt;0.02,"OK","CHECK"))</f>
        <v/>
      </c>
    </row>
    <row r="159">
      <c r="A159" s="2" t="n"/>
      <c r="E159" s="3" t="n"/>
      <c r="F159" s="3">
        <f>IF(OR($E159="",F$1=""),"",ROUND($E159/COUNTA(Balances!$A$2:$A$7),2))</f>
        <v/>
      </c>
      <c r="G159" s="3">
        <f>IF(OR($E159="",G$1=""),"",ROUND($E159/COUNTA(Balances!$A$2:$A$7),2))</f>
        <v/>
      </c>
      <c r="H159" s="3">
        <f>IF(OR($E159="",H$1=""),"",ROUND($E159/COUNTA(Balances!$A$2:$A$7),2))</f>
        <v/>
      </c>
      <c r="I159" s="3">
        <f>IF(OR($E159="",I$1=""),"",ROUND($E159/COUNTA(Balances!$A$2:$A$7),2))</f>
        <v/>
      </c>
      <c r="J159" s="3">
        <f>IF(OR($E159="",J$1=""),"",ROUND($E159/COUNTA(Balances!$A$2:$A$7),2))</f>
        <v/>
      </c>
      <c r="K159" s="3">
        <f>IF(OR($E159="",K$1=""),"",ROUND($E159/COUNTA(Balances!$A$2:$A$7),2))</f>
        <v/>
      </c>
      <c r="L159">
        <f>IF($E159="","",IF(ABS(SUM(F159:K159)-$E159)&lt;0.02,"OK","CHECK"))</f>
        <v/>
      </c>
    </row>
    <row r="160">
      <c r="A160" s="2" t="n"/>
      <c r="E160" s="3" t="n"/>
      <c r="F160" s="3">
        <f>IF(OR($E160="",F$1=""),"",ROUND($E160/COUNTA(Balances!$A$2:$A$7),2))</f>
        <v/>
      </c>
      <c r="G160" s="3">
        <f>IF(OR($E160="",G$1=""),"",ROUND($E160/COUNTA(Balances!$A$2:$A$7),2))</f>
        <v/>
      </c>
      <c r="H160" s="3">
        <f>IF(OR($E160="",H$1=""),"",ROUND($E160/COUNTA(Balances!$A$2:$A$7),2))</f>
        <v/>
      </c>
      <c r="I160" s="3">
        <f>IF(OR($E160="",I$1=""),"",ROUND($E160/COUNTA(Balances!$A$2:$A$7),2))</f>
        <v/>
      </c>
      <c r="J160" s="3">
        <f>IF(OR($E160="",J$1=""),"",ROUND($E160/COUNTA(Balances!$A$2:$A$7),2))</f>
        <v/>
      </c>
      <c r="K160" s="3">
        <f>IF(OR($E160="",K$1=""),"",ROUND($E160/COUNTA(Balances!$A$2:$A$7),2))</f>
        <v/>
      </c>
      <c r="L160">
        <f>IF($E160="","",IF(ABS(SUM(F160:K160)-$E160)&lt;0.02,"OK","CHECK"))</f>
        <v/>
      </c>
    </row>
    <row r="161">
      <c r="A161" s="2" t="n"/>
      <c r="E161" s="3" t="n"/>
      <c r="F161" s="3">
        <f>IF(OR($E161="",F$1=""),"",ROUND($E161/COUNTA(Balances!$A$2:$A$7),2))</f>
        <v/>
      </c>
      <c r="G161" s="3">
        <f>IF(OR($E161="",G$1=""),"",ROUND($E161/COUNTA(Balances!$A$2:$A$7),2))</f>
        <v/>
      </c>
      <c r="H161" s="3">
        <f>IF(OR($E161="",H$1=""),"",ROUND($E161/COUNTA(Balances!$A$2:$A$7),2))</f>
        <v/>
      </c>
      <c r="I161" s="3">
        <f>IF(OR($E161="",I$1=""),"",ROUND($E161/COUNTA(Balances!$A$2:$A$7),2))</f>
        <v/>
      </c>
      <c r="J161" s="3">
        <f>IF(OR($E161="",J$1=""),"",ROUND($E161/COUNTA(Balances!$A$2:$A$7),2))</f>
        <v/>
      </c>
      <c r="K161" s="3">
        <f>IF(OR($E161="",K$1=""),"",ROUND($E161/COUNTA(Balances!$A$2:$A$7),2))</f>
        <v/>
      </c>
      <c r="L161">
        <f>IF($E161="","",IF(ABS(SUM(F161:K161)-$E161)&lt;0.02,"OK","CHECK"))</f>
        <v/>
      </c>
    </row>
    <row r="162">
      <c r="A162" s="2" t="n"/>
      <c r="E162" s="3" t="n"/>
      <c r="F162" s="3">
        <f>IF(OR($E162="",F$1=""),"",ROUND($E162/COUNTA(Balances!$A$2:$A$7),2))</f>
        <v/>
      </c>
      <c r="G162" s="3">
        <f>IF(OR($E162="",G$1=""),"",ROUND($E162/COUNTA(Balances!$A$2:$A$7),2))</f>
        <v/>
      </c>
      <c r="H162" s="3">
        <f>IF(OR($E162="",H$1=""),"",ROUND($E162/COUNTA(Balances!$A$2:$A$7),2))</f>
        <v/>
      </c>
      <c r="I162" s="3">
        <f>IF(OR($E162="",I$1=""),"",ROUND($E162/COUNTA(Balances!$A$2:$A$7),2))</f>
        <v/>
      </c>
      <c r="J162" s="3">
        <f>IF(OR($E162="",J$1=""),"",ROUND($E162/COUNTA(Balances!$A$2:$A$7),2))</f>
        <v/>
      </c>
      <c r="K162" s="3">
        <f>IF(OR($E162="",K$1=""),"",ROUND($E162/COUNTA(Balances!$A$2:$A$7),2))</f>
        <v/>
      </c>
      <c r="L162">
        <f>IF($E162="","",IF(ABS(SUM(F162:K162)-$E162)&lt;0.02,"OK","CHECK"))</f>
        <v/>
      </c>
    </row>
    <row r="163">
      <c r="A163" s="2" t="n"/>
      <c r="E163" s="3" t="n"/>
      <c r="F163" s="3">
        <f>IF(OR($E163="",F$1=""),"",ROUND($E163/COUNTA(Balances!$A$2:$A$7),2))</f>
        <v/>
      </c>
      <c r="G163" s="3">
        <f>IF(OR($E163="",G$1=""),"",ROUND($E163/COUNTA(Balances!$A$2:$A$7),2))</f>
        <v/>
      </c>
      <c r="H163" s="3">
        <f>IF(OR($E163="",H$1=""),"",ROUND($E163/COUNTA(Balances!$A$2:$A$7),2))</f>
        <v/>
      </c>
      <c r="I163" s="3">
        <f>IF(OR($E163="",I$1=""),"",ROUND($E163/COUNTA(Balances!$A$2:$A$7),2))</f>
        <v/>
      </c>
      <c r="J163" s="3">
        <f>IF(OR($E163="",J$1=""),"",ROUND($E163/COUNTA(Balances!$A$2:$A$7),2))</f>
        <v/>
      </c>
      <c r="K163" s="3">
        <f>IF(OR($E163="",K$1=""),"",ROUND($E163/COUNTA(Balances!$A$2:$A$7),2))</f>
        <v/>
      </c>
      <c r="L163">
        <f>IF($E163="","",IF(ABS(SUM(F163:K163)-$E163)&lt;0.02,"OK","CHECK"))</f>
        <v/>
      </c>
    </row>
    <row r="164">
      <c r="A164" s="2" t="n"/>
      <c r="E164" s="3" t="n"/>
      <c r="F164" s="3">
        <f>IF(OR($E164="",F$1=""),"",ROUND($E164/COUNTA(Balances!$A$2:$A$7),2))</f>
        <v/>
      </c>
      <c r="G164" s="3">
        <f>IF(OR($E164="",G$1=""),"",ROUND($E164/COUNTA(Balances!$A$2:$A$7),2))</f>
        <v/>
      </c>
      <c r="H164" s="3">
        <f>IF(OR($E164="",H$1=""),"",ROUND($E164/COUNTA(Balances!$A$2:$A$7),2))</f>
        <v/>
      </c>
      <c r="I164" s="3">
        <f>IF(OR($E164="",I$1=""),"",ROUND($E164/COUNTA(Balances!$A$2:$A$7),2))</f>
        <v/>
      </c>
      <c r="J164" s="3">
        <f>IF(OR($E164="",J$1=""),"",ROUND($E164/COUNTA(Balances!$A$2:$A$7),2))</f>
        <v/>
      </c>
      <c r="K164" s="3">
        <f>IF(OR($E164="",K$1=""),"",ROUND($E164/COUNTA(Balances!$A$2:$A$7),2))</f>
        <v/>
      </c>
      <c r="L164">
        <f>IF($E164="","",IF(ABS(SUM(F164:K164)-$E164)&lt;0.02,"OK","CHECK"))</f>
        <v/>
      </c>
    </row>
    <row r="165">
      <c r="A165" s="2" t="n"/>
      <c r="E165" s="3" t="n"/>
      <c r="F165" s="3">
        <f>IF(OR($E165="",F$1=""),"",ROUND($E165/COUNTA(Balances!$A$2:$A$7),2))</f>
        <v/>
      </c>
      <c r="G165" s="3">
        <f>IF(OR($E165="",G$1=""),"",ROUND($E165/COUNTA(Balances!$A$2:$A$7),2))</f>
        <v/>
      </c>
      <c r="H165" s="3">
        <f>IF(OR($E165="",H$1=""),"",ROUND($E165/COUNTA(Balances!$A$2:$A$7),2))</f>
        <v/>
      </c>
      <c r="I165" s="3">
        <f>IF(OR($E165="",I$1=""),"",ROUND($E165/COUNTA(Balances!$A$2:$A$7),2))</f>
        <v/>
      </c>
      <c r="J165" s="3">
        <f>IF(OR($E165="",J$1=""),"",ROUND($E165/COUNTA(Balances!$A$2:$A$7),2))</f>
        <v/>
      </c>
      <c r="K165" s="3">
        <f>IF(OR($E165="",K$1=""),"",ROUND($E165/COUNTA(Balances!$A$2:$A$7),2))</f>
        <v/>
      </c>
      <c r="L165">
        <f>IF($E165="","",IF(ABS(SUM(F165:K165)-$E165)&lt;0.02,"OK","CHECK"))</f>
        <v/>
      </c>
    </row>
    <row r="166">
      <c r="A166" s="2" t="n"/>
      <c r="E166" s="3" t="n"/>
      <c r="F166" s="3">
        <f>IF(OR($E166="",F$1=""),"",ROUND($E166/COUNTA(Balances!$A$2:$A$7),2))</f>
        <v/>
      </c>
      <c r="G166" s="3">
        <f>IF(OR($E166="",G$1=""),"",ROUND($E166/COUNTA(Balances!$A$2:$A$7),2))</f>
        <v/>
      </c>
      <c r="H166" s="3">
        <f>IF(OR($E166="",H$1=""),"",ROUND($E166/COUNTA(Balances!$A$2:$A$7),2))</f>
        <v/>
      </c>
      <c r="I166" s="3">
        <f>IF(OR($E166="",I$1=""),"",ROUND($E166/COUNTA(Balances!$A$2:$A$7),2))</f>
        <v/>
      </c>
      <c r="J166" s="3">
        <f>IF(OR($E166="",J$1=""),"",ROUND($E166/COUNTA(Balances!$A$2:$A$7),2))</f>
        <v/>
      </c>
      <c r="K166" s="3">
        <f>IF(OR($E166="",K$1=""),"",ROUND($E166/COUNTA(Balances!$A$2:$A$7),2))</f>
        <v/>
      </c>
      <c r="L166">
        <f>IF($E166="","",IF(ABS(SUM(F166:K166)-$E166)&lt;0.02,"OK","CHECK"))</f>
        <v/>
      </c>
    </row>
    <row r="167">
      <c r="A167" s="2" t="n"/>
      <c r="E167" s="3" t="n"/>
      <c r="F167" s="3">
        <f>IF(OR($E167="",F$1=""),"",ROUND($E167/COUNTA(Balances!$A$2:$A$7),2))</f>
        <v/>
      </c>
      <c r="G167" s="3">
        <f>IF(OR($E167="",G$1=""),"",ROUND($E167/COUNTA(Balances!$A$2:$A$7),2))</f>
        <v/>
      </c>
      <c r="H167" s="3">
        <f>IF(OR($E167="",H$1=""),"",ROUND($E167/COUNTA(Balances!$A$2:$A$7),2))</f>
        <v/>
      </c>
      <c r="I167" s="3">
        <f>IF(OR($E167="",I$1=""),"",ROUND($E167/COUNTA(Balances!$A$2:$A$7),2))</f>
        <v/>
      </c>
      <c r="J167" s="3">
        <f>IF(OR($E167="",J$1=""),"",ROUND($E167/COUNTA(Balances!$A$2:$A$7),2))</f>
        <v/>
      </c>
      <c r="K167" s="3">
        <f>IF(OR($E167="",K$1=""),"",ROUND($E167/COUNTA(Balances!$A$2:$A$7),2))</f>
        <v/>
      </c>
      <c r="L167">
        <f>IF($E167="","",IF(ABS(SUM(F167:K167)-$E167)&lt;0.02,"OK","CHECK"))</f>
        <v/>
      </c>
    </row>
    <row r="168">
      <c r="A168" s="2" t="n"/>
      <c r="E168" s="3" t="n"/>
      <c r="F168" s="3">
        <f>IF(OR($E168="",F$1=""),"",ROUND($E168/COUNTA(Balances!$A$2:$A$7),2))</f>
        <v/>
      </c>
      <c r="G168" s="3">
        <f>IF(OR($E168="",G$1=""),"",ROUND($E168/COUNTA(Balances!$A$2:$A$7),2))</f>
        <v/>
      </c>
      <c r="H168" s="3">
        <f>IF(OR($E168="",H$1=""),"",ROUND($E168/COUNTA(Balances!$A$2:$A$7),2))</f>
        <v/>
      </c>
      <c r="I168" s="3">
        <f>IF(OR($E168="",I$1=""),"",ROUND($E168/COUNTA(Balances!$A$2:$A$7),2))</f>
        <v/>
      </c>
      <c r="J168" s="3">
        <f>IF(OR($E168="",J$1=""),"",ROUND($E168/COUNTA(Balances!$A$2:$A$7),2))</f>
        <v/>
      </c>
      <c r="K168" s="3">
        <f>IF(OR($E168="",K$1=""),"",ROUND($E168/COUNTA(Balances!$A$2:$A$7),2))</f>
        <v/>
      </c>
      <c r="L168">
        <f>IF($E168="","",IF(ABS(SUM(F168:K168)-$E168)&lt;0.02,"OK","CHECK"))</f>
        <v/>
      </c>
    </row>
    <row r="169">
      <c r="A169" s="2" t="n"/>
      <c r="E169" s="3" t="n"/>
      <c r="F169" s="3">
        <f>IF(OR($E169="",F$1=""),"",ROUND($E169/COUNTA(Balances!$A$2:$A$7),2))</f>
        <v/>
      </c>
      <c r="G169" s="3">
        <f>IF(OR($E169="",G$1=""),"",ROUND($E169/COUNTA(Balances!$A$2:$A$7),2))</f>
        <v/>
      </c>
      <c r="H169" s="3">
        <f>IF(OR($E169="",H$1=""),"",ROUND($E169/COUNTA(Balances!$A$2:$A$7),2))</f>
        <v/>
      </c>
      <c r="I169" s="3">
        <f>IF(OR($E169="",I$1=""),"",ROUND($E169/COUNTA(Balances!$A$2:$A$7),2))</f>
        <v/>
      </c>
      <c r="J169" s="3">
        <f>IF(OR($E169="",J$1=""),"",ROUND($E169/COUNTA(Balances!$A$2:$A$7),2))</f>
        <v/>
      </c>
      <c r="K169" s="3">
        <f>IF(OR($E169="",K$1=""),"",ROUND($E169/COUNTA(Balances!$A$2:$A$7),2))</f>
        <v/>
      </c>
      <c r="L169">
        <f>IF($E169="","",IF(ABS(SUM(F169:K169)-$E169)&lt;0.02,"OK","CHECK"))</f>
        <v/>
      </c>
    </row>
    <row r="170">
      <c r="A170" s="2" t="n"/>
      <c r="E170" s="3" t="n"/>
      <c r="F170" s="3">
        <f>IF(OR($E170="",F$1=""),"",ROUND($E170/COUNTA(Balances!$A$2:$A$7),2))</f>
        <v/>
      </c>
      <c r="G170" s="3">
        <f>IF(OR($E170="",G$1=""),"",ROUND($E170/COUNTA(Balances!$A$2:$A$7),2))</f>
        <v/>
      </c>
      <c r="H170" s="3">
        <f>IF(OR($E170="",H$1=""),"",ROUND($E170/COUNTA(Balances!$A$2:$A$7),2))</f>
        <v/>
      </c>
      <c r="I170" s="3">
        <f>IF(OR($E170="",I$1=""),"",ROUND($E170/COUNTA(Balances!$A$2:$A$7),2))</f>
        <v/>
      </c>
      <c r="J170" s="3">
        <f>IF(OR($E170="",J$1=""),"",ROUND($E170/COUNTA(Balances!$A$2:$A$7),2))</f>
        <v/>
      </c>
      <c r="K170" s="3">
        <f>IF(OR($E170="",K$1=""),"",ROUND($E170/COUNTA(Balances!$A$2:$A$7),2))</f>
        <v/>
      </c>
      <c r="L170">
        <f>IF($E170="","",IF(ABS(SUM(F170:K170)-$E170)&lt;0.02,"OK","CHECK"))</f>
        <v/>
      </c>
    </row>
    <row r="171">
      <c r="A171" s="2" t="n"/>
      <c r="E171" s="3" t="n"/>
      <c r="F171" s="3">
        <f>IF(OR($E171="",F$1=""),"",ROUND($E171/COUNTA(Balances!$A$2:$A$7),2))</f>
        <v/>
      </c>
      <c r="G171" s="3">
        <f>IF(OR($E171="",G$1=""),"",ROUND($E171/COUNTA(Balances!$A$2:$A$7),2))</f>
        <v/>
      </c>
      <c r="H171" s="3">
        <f>IF(OR($E171="",H$1=""),"",ROUND($E171/COUNTA(Balances!$A$2:$A$7),2))</f>
        <v/>
      </c>
      <c r="I171" s="3">
        <f>IF(OR($E171="",I$1=""),"",ROUND($E171/COUNTA(Balances!$A$2:$A$7),2))</f>
        <v/>
      </c>
      <c r="J171" s="3">
        <f>IF(OR($E171="",J$1=""),"",ROUND($E171/COUNTA(Balances!$A$2:$A$7),2))</f>
        <v/>
      </c>
      <c r="K171" s="3">
        <f>IF(OR($E171="",K$1=""),"",ROUND($E171/COUNTA(Balances!$A$2:$A$7),2))</f>
        <v/>
      </c>
      <c r="L171">
        <f>IF($E171="","",IF(ABS(SUM(F171:K171)-$E171)&lt;0.02,"OK","CHECK"))</f>
        <v/>
      </c>
    </row>
    <row r="172">
      <c r="A172" s="2" t="n"/>
      <c r="E172" s="3" t="n"/>
      <c r="F172" s="3">
        <f>IF(OR($E172="",F$1=""),"",ROUND($E172/COUNTA(Balances!$A$2:$A$7),2))</f>
        <v/>
      </c>
      <c r="G172" s="3">
        <f>IF(OR($E172="",G$1=""),"",ROUND($E172/COUNTA(Balances!$A$2:$A$7),2))</f>
        <v/>
      </c>
      <c r="H172" s="3">
        <f>IF(OR($E172="",H$1=""),"",ROUND($E172/COUNTA(Balances!$A$2:$A$7),2))</f>
        <v/>
      </c>
      <c r="I172" s="3">
        <f>IF(OR($E172="",I$1=""),"",ROUND($E172/COUNTA(Balances!$A$2:$A$7),2))</f>
        <v/>
      </c>
      <c r="J172" s="3">
        <f>IF(OR($E172="",J$1=""),"",ROUND($E172/COUNTA(Balances!$A$2:$A$7),2))</f>
        <v/>
      </c>
      <c r="K172" s="3">
        <f>IF(OR($E172="",K$1=""),"",ROUND($E172/COUNTA(Balances!$A$2:$A$7),2))</f>
        <v/>
      </c>
      <c r="L172">
        <f>IF($E172="","",IF(ABS(SUM(F172:K172)-$E172)&lt;0.02,"OK","CHECK"))</f>
        <v/>
      </c>
    </row>
    <row r="173">
      <c r="A173" s="2" t="n"/>
      <c r="E173" s="3" t="n"/>
      <c r="F173" s="3">
        <f>IF(OR($E173="",F$1=""),"",ROUND($E173/COUNTA(Balances!$A$2:$A$7),2))</f>
        <v/>
      </c>
      <c r="G173" s="3">
        <f>IF(OR($E173="",G$1=""),"",ROUND($E173/COUNTA(Balances!$A$2:$A$7),2))</f>
        <v/>
      </c>
      <c r="H173" s="3">
        <f>IF(OR($E173="",H$1=""),"",ROUND($E173/COUNTA(Balances!$A$2:$A$7),2))</f>
        <v/>
      </c>
      <c r="I173" s="3">
        <f>IF(OR($E173="",I$1=""),"",ROUND($E173/COUNTA(Balances!$A$2:$A$7),2))</f>
        <v/>
      </c>
      <c r="J173" s="3">
        <f>IF(OR($E173="",J$1=""),"",ROUND($E173/COUNTA(Balances!$A$2:$A$7),2))</f>
        <v/>
      </c>
      <c r="K173" s="3">
        <f>IF(OR($E173="",K$1=""),"",ROUND($E173/COUNTA(Balances!$A$2:$A$7),2))</f>
        <v/>
      </c>
      <c r="L173">
        <f>IF($E173="","",IF(ABS(SUM(F173:K173)-$E173)&lt;0.02,"OK","CHECK"))</f>
        <v/>
      </c>
    </row>
    <row r="174">
      <c r="A174" s="2" t="n"/>
      <c r="E174" s="3" t="n"/>
      <c r="F174" s="3">
        <f>IF(OR($E174="",F$1=""),"",ROUND($E174/COUNTA(Balances!$A$2:$A$7),2))</f>
        <v/>
      </c>
      <c r="G174" s="3">
        <f>IF(OR($E174="",G$1=""),"",ROUND($E174/COUNTA(Balances!$A$2:$A$7),2))</f>
        <v/>
      </c>
      <c r="H174" s="3">
        <f>IF(OR($E174="",H$1=""),"",ROUND($E174/COUNTA(Balances!$A$2:$A$7),2))</f>
        <v/>
      </c>
      <c r="I174" s="3">
        <f>IF(OR($E174="",I$1=""),"",ROUND($E174/COUNTA(Balances!$A$2:$A$7),2))</f>
        <v/>
      </c>
      <c r="J174" s="3">
        <f>IF(OR($E174="",J$1=""),"",ROUND($E174/COUNTA(Balances!$A$2:$A$7),2))</f>
        <v/>
      </c>
      <c r="K174" s="3">
        <f>IF(OR($E174="",K$1=""),"",ROUND($E174/COUNTA(Balances!$A$2:$A$7),2))</f>
        <v/>
      </c>
      <c r="L174">
        <f>IF($E174="","",IF(ABS(SUM(F174:K174)-$E174)&lt;0.02,"OK","CHECK"))</f>
        <v/>
      </c>
    </row>
    <row r="175">
      <c r="A175" s="2" t="n"/>
      <c r="E175" s="3" t="n"/>
      <c r="F175" s="3">
        <f>IF(OR($E175="",F$1=""),"",ROUND($E175/COUNTA(Balances!$A$2:$A$7),2))</f>
        <v/>
      </c>
      <c r="G175" s="3">
        <f>IF(OR($E175="",G$1=""),"",ROUND($E175/COUNTA(Balances!$A$2:$A$7),2))</f>
        <v/>
      </c>
      <c r="H175" s="3">
        <f>IF(OR($E175="",H$1=""),"",ROUND($E175/COUNTA(Balances!$A$2:$A$7),2))</f>
        <v/>
      </c>
      <c r="I175" s="3">
        <f>IF(OR($E175="",I$1=""),"",ROUND($E175/COUNTA(Balances!$A$2:$A$7),2))</f>
        <v/>
      </c>
      <c r="J175" s="3">
        <f>IF(OR($E175="",J$1=""),"",ROUND($E175/COUNTA(Balances!$A$2:$A$7),2))</f>
        <v/>
      </c>
      <c r="K175" s="3">
        <f>IF(OR($E175="",K$1=""),"",ROUND($E175/COUNTA(Balances!$A$2:$A$7),2))</f>
        <v/>
      </c>
      <c r="L175">
        <f>IF($E175="","",IF(ABS(SUM(F175:K175)-$E175)&lt;0.02,"OK","CHECK"))</f>
        <v/>
      </c>
    </row>
    <row r="176">
      <c r="A176" s="2" t="n"/>
      <c r="E176" s="3" t="n"/>
      <c r="F176" s="3">
        <f>IF(OR($E176="",F$1=""),"",ROUND($E176/COUNTA(Balances!$A$2:$A$7),2))</f>
        <v/>
      </c>
      <c r="G176" s="3">
        <f>IF(OR($E176="",G$1=""),"",ROUND($E176/COUNTA(Balances!$A$2:$A$7),2))</f>
        <v/>
      </c>
      <c r="H176" s="3">
        <f>IF(OR($E176="",H$1=""),"",ROUND($E176/COUNTA(Balances!$A$2:$A$7),2))</f>
        <v/>
      </c>
      <c r="I176" s="3">
        <f>IF(OR($E176="",I$1=""),"",ROUND($E176/COUNTA(Balances!$A$2:$A$7),2))</f>
        <v/>
      </c>
      <c r="J176" s="3">
        <f>IF(OR($E176="",J$1=""),"",ROUND($E176/COUNTA(Balances!$A$2:$A$7),2))</f>
        <v/>
      </c>
      <c r="K176" s="3">
        <f>IF(OR($E176="",K$1=""),"",ROUND($E176/COUNTA(Balances!$A$2:$A$7),2))</f>
        <v/>
      </c>
      <c r="L176">
        <f>IF($E176="","",IF(ABS(SUM(F176:K176)-$E176)&lt;0.02,"OK","CHECK"))</f>
        <v/>
      </c>
    </row>
    <row r="177">
      <c r="A177" s="2" t="n"/>
      <c r="E177" s="3" t="n"/>
      <c r="F177" s="3">
        <f>IF(OR($E177="",F$1=""),"",ROUND($E177/COUNTA(Balances!$A$2:$A$7),2))</f>
        <v/>
      </c>
      <c r="G177" s="3">
        <f>IF(OR($E177="",G$1=""),"",ROUND($E177/COUNTA(Balances!$A$2:$A$7),2))</f>
        <v/>
      </c>
      <c r="H177" s="3">
        <f>IF(OR($E177="",H$1=""),"",ROUND($E177/COUNTA(Balances!$A$2:$A$7),2))</f>
        <v/>
      </c>
      <c r="I177" s="3">
        <f>IF(OR($E177="",I$1=""),"",ROUND($E177/COUNTA(Balances!$A$2:$A$7),2))</f>
        <v/>
      </c>
      <c r="J177" s="3">
        <f>IF(OR($E177="",J$1=""),"",ROUND($E177/COUNTA(Balances!$A$2:$A$7),2))</f>
        <v/>
      </c>
      <c r="K177" s="3">
        <f>IF(OR($E177="",K$1=""),"",ROUND($E177/COUNTA(Balances!$A$2:$A$7),2))</f>
        <v/>
      </c>
      <c r="L177">
        <f>IF($E177="","",IF(ABS(SUM(F177:K177)-$E177)&lt;0.02,"OK","CHECK"))</f>
        <v/>
      </c>
    </row>
    <row r="178">
      <c r="A178" s="2" t="n"/>
      <c r="E178" s="3" t="n"/>
      <c r="F178" s="3">
        <f>IF(OR($E178="",F$1=""),"",ROUND($E178/COUNTA(Balances!$A$2:$A$7),2))</f>
        <v/>
      </c>
      <c r="G178" s="3">
        <f>IF(OR($E178="",G$1=""),"",ROUND($E178/COUNTA(Balances!$A$2:$A$7),2))</f>
        <v/>
      </c>
      <c r="H178" s="3">
        <f>IF(OR($E178="",H$1=""),"",ROUND($E178/COUNTA(Balances!$A$2:$A$7),2))</f>
        <v/>
      </c>
      <c r="I178" s="3">
        <f>IF(OR($E178="",I$1=""),"",ROUND($E178/COUNTA(Balances!$A$2:$A$7),2))</f>
        <v/>
      </c>
      <c r="J178" s="3">
        <f>IF(OR($E178="",J$1=""),"",ROUND($E178/COUNTA(Balances!$A$2:$A$7),2))</f>
        <v/>
      </c>
      <c r="K178" s="3">
        <f>IF(OR($E178="",K$1=""),"",ROUND($E178/COUNTA(Balances!$A$2:$A$7),2))</f>
        <v/>
      </c>
      <c r="L178">
        <f>IF($E178="","",IF(ABS(SUM(F178:K178)-$E178)&lt;0.02,"OK","CHECK"))</f>
        <v/>
      </c>
    </row>
    <row r="179">
      <c r="A179" s="2" t="n"/>
      <c r="E179" s="3" t="n"/>
      <c r="F179" s="3">
        <f>IF(OR($E179="",F$1=""),"",ROUND($E179/COUNTA(Balances!$A$2:$A$7),2))</f>
        <v/>
      </c>
      <c r="G179" s="3">
        <f>IF(OR($E179="",G$1=""),"",ROUND($E179/COUNTA(Balances!$A$2:$A$7),2))</f>
        <v/>
      </c>
      <c r="H179" s="3">
        <f>IF(OR($E179="",H$1=""),"",ROUND($E179/COUNTA(Balances!$A$2:$A$7),2))</f>
        <v/>
      </c>
      <c r="I179" s="3">
        <f>IF(OR($E179="",I$1=""),"",ROUND($E179/COUNTA(Balances!$A$2:$A$7),2))</f>
        <v/>
      </c>
      <c r="J179" s="3">
        <f>IF(OR($E179="",J$1=""),"",ROUND($E179/COUNTA(Balances!$A$2:$A$7),2))</f>
        <v/>
      </c>
      <c r="K179" s="3">
        <f>IF(OR($E179="",K$1=""),"",ROUND($E179/COUNTA(Balances!$A$2:$A$7),2))</f>
        <v/>
      </c>
      <c r="L179">
        <f>IF($E179="","",IF(ABS(SUM(F179:K179)-$E179)&lt;0.02,"OK","CHECK"))</f>
        <v/>
      </c>
    </row>
    <row r="180">
      <c r="A180" s="2" t="n"/>
      <c r="E180" s="3" t="n"/>
      <c r="F180" s="3">
        <f>IF(OR($E180="",F$1=""),"",ROUND($E180/COUNTA(Balances!$A$2:$A$7),2))</f>
        <v/>
      </c>
      <c r="G180" s="3">
        <f>IF(OR($E180="",G$1=""),"",ROUND($E180/COUNTA(Balances!$A$2:$A$7),2))</f>
        <v/>
      </c>
      <c r="H180" s="3">
        <f>IF(OR($E180="",H$1=""),"",ROUND($E180/COUNTA(Balances!$A$2:$A$7),2))</f>
        <v/>
      </c>
      <c r="I180" s="3">
        <f>IF(OR($E180="",I$1=""),"",ROUND($E180/COUNTA(Balances!$A$2:$A$7),2))</f>
        <v/>
      </c>
      <c r="J180" s="3">
        <f>IF(OR($E180="",J$1=""),"",ROUND($E180/COUNTA(Balances!$A$2:$A$7),2))</f>
        <v/>
      </c>
      <c r="K180" s="3">
        <f>IF(OR($E180="",K$1=""),"",ROUND($E180/COUNTA(Balances!$A$2:$A$7),2))</f>
        <v/>
      </c>
      <c r="L180">
        <f>IF($E180="","",IF(ABS(SUM(F180:K180)-$E180)&lt;0.02,"OK","CHECK"))</f>
        <v/>
      </c>
    </row>
    <row r="181">
      <c r="A181" s="2" t="n"/>
      <c r="E181" s="3" t="n"/>
      <c r="F181" s="3">
        <f>IF(OR($E181="",F$1=""),"",ROUND($E181/COUNTA(Balances!$A$2:$A$7),2))</f>
        <v/>
      </c>
      <c r="G181" s="3">
        <f>IF(OR($E181="",G$1=""),"",ROUND($E181/COUNTA(Balances!$A$2:$A$7),2))</f>
        <v/>
      </c>
      <c r="H181" s="3">
        <f>IF(OR($E181="",H$1=""),"",ROUND($E181/COUNTA(Balances!$A$2:$A$7),2))</f>
        <v/>
      </c>
      <c r="I181" s="3">
        <f>IF(OR($E181="",I$1=""),"",ROUND($E181/COUNTA(Balances!$A$2:$A$7),2))</f>
        <v/>
      </c>
      <c r="J181" s="3">
        <f>IF(OR($E181="",J$1=""),"",ROUND($E181/COUNTA(Balances!$A$2:$A$7),2))</f>
        <v/>
      </c>
      <c r="K181" s="3">
        <f>IF(OR($E181="",K$1=""),"",ROUND($E181/COUNTA(Balances!$A$2:$A$7),2))</f>
        <v/>
      </c>
      <c r="L181">
        <f>IF($E181="","",IF(ABS(SUM(F181:K181)-$E181)&lt;0.02,"OK","CHECK"))</f>
        <v/>
      </c>
    </row>
    <row r="182">
      <c r="A182" s="2" t="n"/>
      <c r="E182" s="3" t="n"/>
      <c r="F182" s="3">
        <f>IF(OR($E182="",F$1=""),"",ROUND($E182/COUNTA(Balances!$A$2:$A$7),2))</f>
        <v/>
      </c>
      <c r="G182" s="3">
        <f>IF(OR($E182="",G$1=""),"",ROUND($E182/COUNTA(Balances!$A$2:$A$7),2))</f>
        <v/>
      </c>
      <c r="H182" s="3">
        <f>IF(OR($E182="",H$1=""),"",ROUND($E182/COUNTA(Balances!$A$2:$A$7),2))</f>
        <v/>
      </c>
      <c r="I182" s="3">
        <f>IF(OR($E182="",I$1=""),"",ROUND($E182/COUNTA(Balances!$A$2:$A$7),2))</f>
        <v/>
      </c>
      <c r="J182" s="3">
        <f>IF(OR($E182="",J$1=""),"",ROUND($E182/COUNTA(Balances!$A$2:$A$7),2))</f>
        <v/>
      </c>
      <c r="K182" s="3">
        <f>IF(OR($E182="",K$1=""),"",ROUND($E182/COUNTA(Balances!$A$2:$A$7),2))</f>
        <v/>
      </c>
      <c r="L182">
        <f>IF($E182="","",IF(ABS(SUM(F182:K182)-$E182)&lt;0.02,"OK","CHECK"))</f>
        <v/>
      </c>
    </row>
    <row r="183">
      <c r="A183" s="2" t="n"/>
      <c r="E183" s="3" t="n"/>
      <c r="F183" s="3">
        <f>IF(OR($E183="",F$1=""),"",ROUND($E183/COUNTA(Balances!$A$2:$A$7),2))</f>
        <v/>
      </c>
      <c r="G183" s="3">
        <f>IF(OR($E183="",G$1=""),"",ROUND($E183/COUNTA(Balances!$A$2:$A$7),2))</f>
        <v/>
      </c>
      <c r="H183" s="3">
        <f>IF(OR($E183="",H$1=""),"",ROUND($E183/COUNTA(Balances!$A$2:$A$7),2))</f>
        <v/>
      </c>
      <c r="I183" s="3">
        <f>IF(OR($E183="",I$1=""),"",ROUND($E183/COUNTA(Balances!$A$2:$A$7),2))</f>
        <v/>
      </c>
      <c r="J183" s="3">
        <f>IF(OR($E183="",J$1=""),"",ROUND($E183/COUNTA(Balances!$A$2:$A$7),2))</f>
        <v/>
      </c>
      <c r="K183" s="3">
        <f>IF(OR($E183="",K$1=""),"",ROUND($E183/COUNTA(Balances!$A$2:$A$7),2))</f>
        <v/>
      </c>
      <c r="L183">
        <f>IF($E183="","",IF(ABS(SUM(F183:K183)-$E183)&lt;0.02,"OK","CHECK"))</f>
        <v/>
      </c>
    </row>
    <row r="184">
      <c r="A184" s="2" t="n"/>
      <c r="E184" s="3" t="n"/>
      <c r="F184" s="3">
        <f>IF(OR($E184="",F$1=""),"",ROUND($E184/COUNTA(Balances!$A$2:$A$7),2))</f>
        <v/>
      </c>
      <c r="G184" s="3">
        <f>IF(OR($E184="",G$1=""),"",ROUND($E184/COUNTA(Balances!$A$2:$A$7),2))</f>
        <v/>
      </c>
      <c r="H184" s="3">
        <f>IF(OR($E184="",H$1=""),"",ROUND($E184/COUNTA(Balances!$A$2:$A$7),2))</f>
        <v/>
      </c>
      <c r="I184" s="3">
        <f>IF(OR($E184="",I$1=""),"",ROUND($E184/COUNTA(Balances!$A$2:$A$7),2))</f>
        <v/>
      </c>
      <c r="J184" s="3">
        <f>IF(OR($E184="",J$1=""),"",ROUND($E184/COUNTA(Balances!$A$2:$A$7),2))</f>
        <v/>
      </c>
      <c r="K184" s="3">
        <f>IF(OR($E184="",K$1=""),"",ROUND($E184/COUNTA(Balances!$A$2:$A$7),2))</f>
        <v/>
      </c>
      <c r="L184">
        <f>IF($E184="","",IF(ABS(SUM(F184:K184)-$E184)&lt;0.02,"OK","CHECK"))</f>
        <v/>
      </c>
    </row>
    <row r="185">
      <c r="A185" s="2" t="n"/>
      <c r="E185" s="3" t="n"/>
      <c r="F185" s="3">
        <f>IF(OR($E185="",F$1=""),"",ROUND($E185/COUNTA(Balances!$A$2:$A$7),2))</f>
        <v/>
      </c>
      <c r="G185" s="3">
        <f>IF(OR($E185="",G$1=""),"",ROUND($E185/COUNTA(Balances!$A$2:$A$7),2))</f>
        <v/>
      </c>
      <c r="H185" s="3">
        <f>IF(OR($E185="",H$1=""),"",ROUND($E185/COUNTA(Balances!$A$2:$A$7),2))</f>
        <v/>
      </c>
      <c r="I185" s="3">
        <f>IF(OR($E185="",I$1=""),"",ROUND($E185/COUNTA(Balances!$A$2:$A$7),2))</f>
        <v/>
      </c>
      <c r="J185" s="3">
        <f>IF(OR($E185="",J$1=""),"",ROUND($E185/COUNTA(Balances!$A$2:$A$7),2))</f>
        <v/>
      </c>
      <c r="K185" s="3">
        <f>IF(OR($E185="",K$1=""),"",ROUND($E185/COUNTA(Balances!$A$2:$A$7),2))</f>
        <v/>
      </c>
      <c r="L185">
        <f>IF($E185="","",IF(ABS(SUM(F185:K185)-$E185)&lt;0.02,"OK","CHECK"))</f>
        <v/>
      </c>
    </row>
    <row r="186">
      <c r="A186" s="2" t="n"/>
      <c r="E186" s="3" t="n"/>
      <c r="F186" s="3">
        <f>IF(OR($E186="",F$1=""),"",ROUND($E186/COUNTA(Balances!$A$2:$A$7),2))</f>
        <v/>
      </c>
      <c r="G186" s="3">
        <f>IF(OR($E186="",G$1=""),"",ROUND($E186/COUNTA(Balances!$A$2:$A$7),2))</f>
        <v/>
      </c>
      <c r="H186" s="3">
        <f>IF(OR($E186="",H$1=""),"",ROUND($E186/COUNTA(Balances!$A$2:$A$7),2))</f>
        <v/>
      </c>
      <c r="I186" s="3">
        <f>IF(OR($E186="",I$1=""),"",ROUND($E186/COUNTA(Balances!$A$2:$A$7),2))</f>
        <v/>
      </c>
      <c r="J186" s="3">
        <f>IF(OR($E186="",J$1=""),"",ROUND($E186/COUNTA(Balances!$A$2:$A$7),2))</f>
        <v/>
      </c>
      <c r="K186" s="3">
        <f>IF(OR($E186="",K$1=""),"",ROUND($E186/COUNTA(Balances!$A$2:$A$7),2))</f>
        <v/>
      </c>
      <c r="L186">
        <f>IF($E186="","",IF(ABS(SUM(F186:K186)-$E186)&lt;0.02,"OK","CHECK"))</f>
        <v/>
      </c>
    </row>
    <row r="187">
      <c r="A187" s="2" t="n"/>
      <c r="E187" s="3" t="n"/>
      <c r="F187" s="3">
        <f>IF(OR($E187="",F$1=""),"",ROUND($E187/COUNTA(Balances!$A$2:$A$7),2))</f>
        <v/>
      </c>
      <c r="G187" s="3">
        <f>IF(OR($E187="",G$1=""),"",ROUND($E187/COUNTA(Balances!$A$2:$A$7),2))</f>
        <v/>
      </c>
      <c r="H187" s="3">
        <f>IF(OR($E187="",H$1=""),"",ROUND($E187/COUNTA(Balances!$A$2:$A$7),2))</f>
        <v/>
      </c>
      <c r="I187" s="3">
        <f>IF(OR($E187="",I$1=""),"",ROUND($E187/COUNTA(Balances!$A$2:$A$7),2))</f>
        <v/>
      </c>
      <c r="J187" s="3">
        <f>IF(OR($E187="",J$1=""),"",ROUND($E187/COUNTA(Balances!$A$2:$A$7),2))</f>
        <v/>
      </c>
      <c r="K187" s="3">
        <f>IF(OR($E187="",K$1=""),"",ROUND($E187/COUNTA(Balances!$A$2:$A$7),2))</f>
        <v/>
      </c>
      <c r="L187">
        <f>IF($E187="","",IF(ABS(SUM(F187:K187)-$E187)&lt;0.02,"OK","CHECK"))</f>
        <v/>
      </c>
    </row>
    <row r="188">
      <c r="A188" s="2" t="n"/>
      <c r="E188" s="3" t="n"/>
      <c r="F188" s="3">
        <f>IF(OR($E188="",F$1=""),"",ROUND($E188/COUNTA(Balances!$A$2:$A$7),2))</f>
        <v/>
      </c>
      <c r="G188" s="3">
        <f>IF(OR($E188="",G$1=""),"",ROUND($E188/COUNTA(Balances!$A$2:$A$7),2))</f>
        <v/>
      </c>
      <c r="H188" s="3">
        <f>IF(OR($E188="",H$1=""),"",ROUND($E188/COUNTA(Balances!$A$2:$A$7),2))</f>
        <v/>
      </c>
      <c r="I188" s="3">
        <f>IF(OR($E188="",I$1=""),"",ROUND($E188/COUNTA(Balances!$A$2:$A$7),2))</f>
        <v/>
      </c>
      <c r="J188" s="3">
        <f>IF(OR($E188="",J$1=""),"",ROUND($E188/COUNTA(Balances!$A$2:$A$7),2))</f>
        <v/>
      </c>
      <c r="K188" s="3">
        <f>IF(OR($E188="",K$1=""),"",ROUND($E188/COUNTA(Balances!$A$2:$A$7),2))</f>
        <v/>
      </c>
      <c r="L188">
        <f>IF($E188="","",IF(ABS(SUM(F188:K188)-$E188)&lt;0.02,"OK","CHECK"))</f>
        <v/>
      </c>
    </row>
    <row r="189">
      <c r="A189" s="2" t="n"/>
      <c r="E189" s="3" t="n"/>
      <c r="F189" s="3">
        <f>IF(OR($E189="",F$1=""),"",ROUND($E189/COUNTA(Balances!$A$2:$A$7),2))</f>
        <v/>
      </c>
      <c r="G189" s="3">
        <f>IF(OR($E189="",G$1=""),"",ROUND($E189/COUNTA(Balances!$A$2:$A$7),2))</f>
        <v/>
      </c>
      <c r="H189" s="3">
        <f>IF(OR($E189="",H$1=""),"",ROUND($E189/COUNTA(Balances!$A$2:$A$7),2))</f>
        <v/>
      </c>
      <c r="I189" s="3">
        <f>IF(OR($E189="",I$1=""),"",ROUND($E189/COUNTA(Balances!$A$2:$A$7),2))</f>
        <v/>
      </c>
      <c r="J189" s="3">
        <f>IF(OR($E189="",J$1=""),"",ROUND($E189/COUNTA(Balances!$A$2:$A$7),2))</f>
        <v/>
      </c>
      <c r="K189" s="3">
        <f>IF(OR($E189="",K$1=""),"",ROUND($E189/COUNTA(Balances!$A$2:$A$7),2))</f>
        <v/>
      </c>
      <c r="L189">
        <f>IF($E189="","",IF(ABS(SUM(F189:K189)-$E189)&lt;0.02,"OK","CHECK"))</f>
        <v/>
      </c>
    </row>
    <row r="190">
      <c r="A190" s="2" t="n"/>
      <c r="E190" s="3" t="n"/>
      <c r="F190" s="3">
        <f>IF(OR($E190="",F$1=""),"",ROUND($E190/COUNTA(Balances!$A$2:$A$7),2))</f>
        <v/>
      </c>
      <c r="G190" s="3">
        <f>IF(OR($E190="",G$1=""),"",ROUND($E190/COUNTA(Balances!$A$2:$A$7),2))</f>
        <v/>
      </c>
      <c r="H190" s="3">
        <f>IF(OR($E190="",H$1=""),"",ROUND($E190/COUNTA(Balances!$A$2:$A$7),2))</f>
        <v/>
      </c>
      <c r="I190" s="3">
        <f>IF(OR($E190="",I$1=""),"",ROUND($E190/COUNTA(Balances!$A$2:$A$7),2))</f>
        <v/>
      </c>
      <c r="J190" s="3">
        <f>IF(OR($E190="",J$1=""),"",ROUND($E190/COUNTA(Balances!$A$2:$A$7),2))</f>
        <v/>
      </c>
      <c r="K190" s="3">
        <f>IF(OR($E190="",K$1=""),"",ROUND($E190/COUNTA(Balances!$A$2:$A$7),2))</f>
        <v/>
      </c>
      <c r="L190">
        <f>IF($E190="","",IF(ABS(SUM(F190:K190)-$E190)&lt;0.02,"OK","CHECK"))</f>
        <v/>
      </c>
    </row>
    <row r="191">
      <c r="A191" s="2" t="n"/>
      <c r="E191" s="3" t="n"/>
      <c r="F191" s="3">
        <f>IF(OR($E191="",F$1=""),"",ROUND($E191/COUNTA(Balances!$A$2:$A$7),2))</f>
        <v/>
      </c>
      <c r="G191" s="3">
        <f>IF(OR($E191="",G$1=""),"",ROUND($E191/COUNTA(Balances!$A$2:$A$7),2))</f>
        <v/>
      </c>
      <c r="H191" s="3">
        <f>IF(OR($E191="",H$1=""),"",ROUND($E191/COUNTA(Balances!$A$2:$A$7),2))</f>
        <v/>
      </c>
      <c r="I191" s="3">
        <f>IF(OR($E191="",I$1=""),"",ROUND($E191/COUNTA(Balances!$A$2:$A$7),2))</f>
        <v/>
      </c>
      <c r="J191" s="3">
        <f>IF(OR($E191="",J$1=""),"",ROUND($E191/COUNTA(Balances!$A$2:$A$7),2))</f>
        <v/>
      </c>
      <c r="K191" s="3">
        <f>IF(OR($E191="",K$1=""),"",ROUND($E191/COUNTA(Balances!$A$2:$A$7),2))</f>
        <v/>
      </c>
      <c r="L191">
        <f>IF($E191="","",IF(ABS(SUM(F191:K191)-$E191)&lt;0.02,"OK","CHECK"))</f>
        <v/>
      </c>
    </row>
    <row r="192">
      <c r="A192" s="2" t="n"/>
      <c r="E192" s="3" t="n"/>
      <c r="F192" s="3">
        <f>IF(OR($E192="",F$1=""),"",ROUND($E192/COUNTA(Balances!$A$2:$A$7),2))</f>
        <v/>
      </c>
      <c r="G192" s="3">
        <f>IF(OR($E192="",G$1=""),"",ROUND($E192/COUNTA(Balances!$A$2:$A$7),2))</f>
        <v/>
      </c>
      <c r="H192" s="3">
        <f>IF(OR($E192="",H$1=""),"",ROUND($E192/COUNTA(Balances!$A$2:$A$7),2))</f>
        <v/>
      </c>
      <c r="I192" s="3">
        <f>IF(OR($E192="",I$1=""),"",ROUND($E192/COUNTA(Balances!$A$2:$A$7),2))</f>
        <v/>
      </c>
      <c r="J192" s="3">
        <f>IF(OR($E192="",J$1=""),"",ROUND($E192/COUNTA(Balances!$A$2:$A$7),2))</f>
        <v/>
      </c>
      <c r="K192" s="3">
        <f>IF(OR($E192="",K$1=""),"",ROUND($E192/COUNTA(Balances!$A$2:$A$7),2))</f>
        <v/>
      </c>
      <c r="L192">
        <f>IF($E192="","",IF(ABS(SUM(F192:K192)-$E192)&lt;0.02,"OK","CHECK"))</f>
        <v/>
      </c>
    </row>
    <row r="193">
      <c r="A193" s="2" t="n"/>
      <c r="E193" s="3" t="n"/>
      <c r="F193" s="3">
        <f>IF(OR($E193="",F$1=""),"",ROUND($E193/COUNTA(Balances!$A$2:$A$7),2))</f>
        <v/>
      </c>
      <c r="G193" s="3">
        <f>IF(OR($E193="",G$1=""),"",ROUND($E193/COUNTA(Balances!$A$2:$A$7),2))</f>
        <v/>
      </c>
      <c r="H193" s="3">
        <f>IF(OR($E193="",H$1=""),"",ROUND($E193/COUNTA(Balances!$A$2:$A$7),2))</f>
        <v/>
      </c>
      <c r="I193" s="3">
        <f>IF(OR($E193="",I$1=""),"",ROUND($E193/COUNTA(Balances!$A$2:$A$7),2))</f>
        <v/>
      </c>
      <c r="J193" s="3">
        <f>IF(OR($E193="",J$1=""),"",ROUND($E193/COUNTA(Balances!$A$2:$A$7),2))</f>
        <v/>
      </c>
      <c r="K193" s="3">
        <f>IF(OR($E193="",K$1=""),"",ROUND($E193/COUNTA(Balances!$A$2:$A$7),2))</f>
        <v/>
      </c>
      <c r="L193">
        <f>IF($E193="","",IF(ABS(SUM(F193:K193)-$E193)&lt;0.02,"OK","CHECK"))</f>
        <v/>
      </c>
    </row>
    <row r="194">
      <c r="A194" s="2" t="n"/>
      <c r="E194" s="3" t="n"/>
      <c r="F194" s="3">
        <f>IF(OR($E194="",F$1=""),"",ROUND($E194/COUNTA(Balances!$A$2:$A$7),2))</f>
        <v/>
      </c>
      <c r="G194" s="3">
        <f>IF(OR($E194="",G$1=""),"",ROUND($E194/COUNTA(Balances!$A$2:$A$7),2))</f>
        <v/>
      </c>
      <c r="H194" s="3">
        <f>IF(OR($E194="",H$1=""),"",ROUND($E194/COUNTA(Balances!$A$2:$A$7),2))</f>
        <v/>
      </c>
      <c r="I194" s="3">
        <f>IF(OR($E194="",I$1=""),"",ROUND($E194/COUNTA(Balances!$A$2:$A$7),2))</f>
        <v/>
      </c>
      <c r="J194" s="3">
        <f>IF(OR($E194="",J$1=""),"",ROUND($E194/COUNTA(Balances!$A$2:$A$7),2))</f>
        <v/>
      </c>
      <c r="K194" s="3">
        <f>IF(OR($E194="",K$1=""),"",ROUND($E194/COUNTA(Balances!$A$2:$A$7),2))</f>
        <v/>
      </c>
      <c r="L194">
        <f>IF($E194="","",IF(ABS(SUM(F194:K194)-$E194)&lt;0.02,"OK","CHECK"))</f>
        <v/>
      </c>
    </row>
    <row r="195">
      <c r="A195" s="2" t="n"/>
      <c r="E195" s="3" t="n"/>
      <c r="F195" s="3">
        <f>IF(OR($E195="",F$1=""),"",ROUND($E195/COUNTA(Balances!$A$2:$A$7),2))</f>
        <v/>
      </c>
      <c r="G195" s="3">
        <f>IF(OR($E195="",G$1=""),"",ROUND($E195/COUNTA(Balances!$A$2:$A$7),2))</f>
        <v/>
      </c>
      <c r="H195" s="3">
        <f>IF(OR($E195="",H$1=""),"",ROUND($E195/COUNTA(Balances!$A$2:$A$7),2))</f>
        <v/>
      </c>
      <c r="I195" s="3">
        <f>IF(OR($E195="",I$1=""),"",ROUND($E195/COUNTA(Balances!$A$2:$A$7),2))</f>
        <v/>
      </c>
      <c r="J195" s="3">
        <f>IF(OR($E195="",J$1=""),"",ROUND($E195/COUNTA(Balances!$A$2:$A$7),2))</f>
        <v/>
      </c>
      <c r="K195" s="3">
        <f>IF(OR($E195="",K$1=""),"",ROUND($E195/COUNTA(Balances!$A$2:$A$7),2))</f>
        <v/>
      </c>
      <c r="L195">
        <f>IF($E195="","",IF(ABS(SUM(F195:K195)-$E195)&lt;0.02,"OK","CHECK"))</f>
        <v/>
      </c>
    </row>
    <row r="196">
      <c r="A196" s="2" t="n"/>
      <c r="E196" s="3" t="n"/>
      <c r="F196" s="3">
        <f>IF(OR($E196="",F$1=""),"",ROUND($E196/COUNTA(Balances!$A$2:$A$7),2))</f>
        <v/>
      </c>
      <c r="G196" s="3">
        <f>IF(OR($E196="",G$1=""),"",ROUND($E196/COUNTA(Balances!$A$2:$A$7),2))</f>
        <v/>
      </c>
      <c r="H196" s="3">
        <f>IF(OR($E196="",H$1=""),"",ROUND($E196/COUNTA(Balances!$A$2:$A$7),2))</f>
        <v/>
      </c>
      <c r="I196" s="3">
        <f>IF(OR($E196="",I$1=""),"",ROUND($E196/COUNTA(Balances!$A$2:$A$7),2))</f>
        <v/>
      </c>
      <c r="J196" s="3">
        <f>IF(OR($E196="",J$1=""),"",ROUND($E196/COUNTA(Balances!$A$2:$A$7),2))</f>
        <v/>
      </c>
      <c r="K196" s="3">
        <f>IF(OR($E196="",K$1=""),"",ROUND($E196/COUNTA(Balances!$A$2:$A$7),2))</f>
        <v/>
      </c>
      <c r="L196">
        <f>IF($E196="","",IF(ABS(SUM(F196:K196)-$E196)&lt;0.02,"OK","CHECK"))</f>
        <v/>
      </c>
    </row>
    <row r="197">
      <c r="A197" s="2" t="n"/>
      <c r="E197" s="3" t="n"/>
      <c r="F197" s="3">
        <f>IF(OR($E197="",F$1=""),"",ROUND($E197/COUNTA(Balances!$A$2:$A$7),2))</f>
        <v/>
      </c>
      <c r="G197" s="3">
        <f>IF(OR($E197="",G$1=""),"",ROUND($E197/COUNTA(Balances!$A$2:$A$7),2))</f>
        <v/>
      </c>
      <c r="H197" s="3">
        <f>IF(OR($E197="",H$1=""),"",ROUND($E197/COUNTA(Balances!$A$2:$A$7),2))</f>
        <v/>
      </c>
      <c r="I197" s="3">
        <f>IF(OR($E197="",I$1=""),"",ROUND($E197/COUNTA(Balances!$A$2:$A$7),2))</f>
        <v/>
      </c>
      <c r="J197" s="3">
        <f>IF(OR($E197="",J$1=""),"",ROUND($E197/COUNTA(Balances!$A$2:$A$7),2))</f>
        <v/>
      </c>
      <c r="K197" s="3">
        <f>IF(OR($E197="",K$1=""),"",ROUND($E197/COUNTA(Balances!$A$2:$A$7),2))</f>
        <v/>
      </c>
      <c r="L197">
        <f>IF($E197="","",IF(ABS(SUM(F197:K197)-$E197)&lt;0.02,"OK","CHECK"))</f>
        <v/>
      </c>
    </row>
    <row r="198">
      <c r="A198" s="2" t="n"/>
      <c r="E198" s="3" t="n"/>
      <c r="F198" s="3">
        <f>IF(OR($E198="",F$1=""),"",ROUND($E198/COUNTA(Balances!$A$2:$A$7),2))</f>
        <v/>
      </c>
      <c r="G198" s="3">
        <f>IF(OR($E198="",G$1=""),"",ROUND($E198/COUNTA(Balances!$A$2:$A$7),2))</f>
        <v/>
      </c>
      <c r="H198" s="3">
        <f>IF(OR($E198="",H$1=""),"",ROUND($E198/COUNTA(Balances!$A$2:$A$7),2))</f>
        <v/>
      </c>
      <c r="I198" s="3">
        <f>IF(OR($E198="",I$1=""),"",ROUND($E198/COUNTA(Balances!$A$2:$A$7),2))</f>
        <v/>
      </c>
      <c r="J198" s="3">
        <f>IF(OR($E198="",J$1=""),"",ROUND($E198/COUNTA(Balances!$A$2:$A$7),2))</f>
        <v/>
      </c>
      <c r="K198" s="3">
        <f>IF(OR($E198="",K$1=""),"",ROUND($E198/COUNTA(Balances!$A$2:$A$7),2))</f>
        <v/>
      </c>
      <c r="L198">
        <f>IF($E198="","",IF(ABS(SUM(F198:K198)-$E198)&lt;0.02,"OK","CHECK"))</f>
        <v/>
      </c>
    </row>
    <row r="199">
      <c r="A199" s="2" t="n"/>
      <c r="E199" s="3" t="n"/>
      <c r="F199" s="3">
        <f>IF(OR($E199="",F$1=""),"",ROUND($E199/COUNTA(Balances!$A$2:$A$7),2))</f>
        <v/>
      </c>
      <c r="G199" s="3">
        <f>IF(OR($E199="",G$1=""),"",ROUND($E199/COUNTA(Balances!$A$2:$A$7),2))</f>
        <v/>
      </c>
      <c r="H199" s="3">
        <f>IF(OR($E199="",H$1=""),"",ROUND($E199/COUNTA(Balances!$A$2:$A$7),2))</f>
        <v/>
      </c>
      <c r="I199" s="3">
        <f>IF(OR($E199="",I$1=""),"",ROUND($E199/COUNTA(Balances!$A$2:$A$7),2))</f>
        <v/>
      </c>
      <c r="J199" s="3">
        <f>IF(OR($E199="",J$1=""),"",ROUND($E199/COUNTA(Balances!$A$2:$A$7),2))</f>
        <v/>
      </c>
      <c r="K199" s="3">
        <f>IF(OR($E199="",K$1=""),"",ROUND($E199/COUNTA(Balances!$A$2:$A$7),2))</f>
        <v/>
      </c>
      <c r="L199">
        <f>IF($E199="","",IF(ABS(SUM(F199:K199)-$E199)&lt;0.02,"OK","CHECK"))</f>
        <v/>
      </c>
    </row>
    <row r="200">
      <c r="A200" s="2" t="n"/>
      <c r="E200" s="3" t="n"/>
      <c r="F200" s="3">
        <f>IF(OR($E200="",F$1=""),"",ROUND($E200/COUNTA(Balances!$A$2:$A$7),2))</f>
        <v/>
      </c>
      <c r="G200" s="3">
        <f>IF(OR($E200="",G$1=""),"",ROUND($E200/COUNTA(Balances!$A$2:$A$7),2))</f>
        <v/>
      </c>
      <c r="H200" s="3">
        <f>IF(OR($E200="",H$1=""),"",ROUND($E200/COUNTA(Balances!$A$2:$A$7),2))</f>
        <v/>
      </c>
      <c r="I200" s="3">
        <f>IF(OR($E200="",I$1=""),"",ROUND($E200/COUNTA(Balances!$A$2:$A$7),2))</f>
        <v/>
      </c>
      <c r="J200" s="3">
        <f>IF(OR($E200="",J$1=""),"",ROUND($E200/COUNTA(Balances!$A$2:$A$7),2))</f>
        <v/>
      </c>
      <c r="K200" s="3">
        <f>IF(OR($E200="",K$1=""),"",ROUND($E200/COUNTA(Balances!$A$2:$A$7),2))</f>
        <v/>
      </c>
      <c r="L200">
        <f>IF($E200="","",IF(ABS(SUM(F200:K200)-$E200)&lt;0.02,"OK","CHECK"))</f>
        <v/>
      </c>
    </row>
    <row r="201">
      <c r="A201" s="2" t="n"/>
      <c r="E201" s="3" t="n"/>
      <c r="F201" s="3">
        <f>IF(OR($E201="",F$1=""),"",ROUND($E201/COUNTA(Balances!$A$2:$A$7),2))</f>
        <v/>
      </c>
      <c r="G201" s="3">
        <f>IF(OR($E201="",G$1=""),"",ROUND($E201/COUNTA(Balances!$A$2:$A$7),2))</f>
        <v/>
      </c>
      <c r="H201" s="3">
        <f>IF(OR($E201="",H$1=""),"",ROUND($E201/COUNTA(Balances!$A$2:$A$7),2))</f>
        <v/>
      </c>
      <c r="I201" s="3">
        <f>IF(OR($E201="",I$1=""),"",ROUND($E201/COUNTA(Balances!$A$2:$A$7),2))</f>
        <v/>
      </c>
      <c r="J201" s="3">
        <f>IF(OR($E201="",J$1=""),"",ROUND($E201/COUNTA(Balances!$A$2:$A$7),2))</f>
        <v/>
      </c>
      <c r="K201" s="3">
        <f>IF(OR($E201="",K$1=""),"",ROUND($E201/COUNTA(Balances!$A$2:$A$7),2))</f>
        <v/>
      </c>
      <c r="L201">
        <f>IF($E201="","",IF(ABS(SUM(F201:K201)-$E201)&lt;0.02,"OK","CHECK"))</f>
        <v/>
      </c>
    </row>
    <row r="202">
      <c r="D202" s="4" t="inlineStr">
        <is>
          <t>Totals</t>
        </is>
      </c>
      <c r="E202" s="5">
        <f>SUM(E2:E201)</f>
        <v/>
      </c>
      <c r="F202" s="5">
        <f>SUM(F2:F201)</f>
        <v/>
      </c>
      <c r="G202" s="5">
        <f>SUM(G2:G201)</f>
        <v/>
      </c>
      <c r="H202" s="5">
        <f>SUM(H2:H201)</f>
        <v/>
      </c>
      <c r="I202" s="5">
        <f>SUM(I2:I201)</f>
        <v/>
      </c>
      <c r="J202" s="5">
        <f>SUM(J2:J201)</f>
        <v/>
      </c>
      <c r="K202" s="5">
        <f>SUM(K2:K201)</f>
        <v/>
      </c>
    </row>
  </sheetData>
  <conditionalFormatting sqref="L2:L201">
    <cfRule type="cellIs" priority="1" operator="equal" dxfId="0">
      <formula>"CHECK"</formula>
    </cfRule>
    <cfRule type="cellIs" priority="2" operator="equal" dxfId="1">
      <formula>"OK"</formula>
    </cfRule>
  </conditionalFormatting>
  <dataValidations count="2">
    <dataValidation sqref="D2:D201" showDropDown="0" showInputMessage="0" showErrorMessage="0" allowBlank="1" type="list">
      <formula1>=Balances!$A$2:$A$7</formula1>
    </dataValidation>
    <dataValidation sqref="C2:C201" showDropDown="0" showInputMessage="0" showErrorMessage="0" allowBlank="1" type="list">
      <formula1>"Groceries,Food &amp; drinks,Transport,Stay,Fun,Household,Utilities,Other"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18" customWidth="1" min="5" max="5"/>
    <col width="18" customWidth="1" min="7" max="7"/>
    <col width="12" customWidth="1" min="8" max="8"/>
  </cols>
  <sheetData>
    <row r="1">
      <c r="A1" s="1" t="inlineStr">
        <is>
          <t>Person</t>
        </is>
      </c>
      <c r="B1" s="1" t="inlineStr">
        <is>
          <t>Paid</t>
        </is>
      </c>
      <c r="C1" s="1" t="inlineStr">
        <is>
          <t>Owes</t>
        </is>
      </c>
      <c r="D1" s="1" t="inlineStr">
        <is>
          <t>Net</t>
        </is>
      </c>
      <c r="E1" s="1" t="inlineStr">
        <is>
          <t>Meaning</t>
        </is>
      </c>
      <c r="G1" s="6" t="inlineStr">
        <is>
          <t>Spending by category</t>
        </is>
      </c>
    </row>
    <row r="2">
      <c r="A2" t="inlineStr">
        <is>
          <t>Sam</t>
        </is>
      </c>
      <c r="B2" s="3">
        <f>IF($A2="","",SUMIF(Expenses!$D$2:$D$201,$A2,Expenses!$E$2:$E$201))</f>
        <v/>
      </c>
      <c r="C2" s="3">
        <f>IF($A2="","",SUM(Expenses!$F$2:$F$201))</f>
        <v/>
      </c>
      <c r="D2" s="3">
        <f>IF($A2="","",B2-C2)</f>
        <v/>
      </c>
      <c r="E2">
        <f>IF($A2="","",IF(D2&gt;0.01,"Gets money back",IF(D2&lt;-0.01,"Owes the group","Settled")))</f>
        <v/>
      </c>
      <c r="G2" s="7" t="inlineStr">
        <is>
          <t>Category</t>
        </is>
      </c>
      <c r="H2" s="7" t="inlineStr">
        <is>
          <t>Total</t>
        </is>
      </c>
    </row>
    <row r="3">
      <c r="A3" t="inlineStr">
        <is>
          <t>Riya</t>
        </is>
      </c>
      <c r="B3" s="3">
        <f>IF($A3="","",SUMIF(Expenses!$D$2:$D$201,$A3,Expenses!$E$2:$E$201))</f>
        <v/>
      </c>
      <c r="C3" s="3">
        <f>IF($A3="","",SUM(Expenses!$G$2:$G$201))</f>
        <v/>
      </c>
      <c r="D3" s="3">
        <f>IF($A3="","",B3-C3)</f>
        <v/>
      </c>
      <c r="E3">
        <f>IF($A3="","",IF(D3&gt;0.01,"Gets money back",IF(D3&lt;-0.01,"Owes the group","Settled")))</f>
        <v/>
      </c>
      <c r="G3" t="inlineStr">
        <is>
          <t>Groceries</t>
        </is>
      </c>
      <c r="H3" s="3">
        <f>SUMIF(Expenses!$C$2:$C$201,$G3,Expenses!$E$2:$E$201)</f>
        <v/>
      </c>
    </row>
    <row r="4">
      <c r="A4" t="inlineStr">
        <is>
          <t>Tom</t>
        </is>
      </c>
      <c r="B4" s="3">
        <f>IF($A4="","",SUMIF(Expenses!$D$2:$D$201,$A4,Expenses!$E$2:$E$201))</f>
        <v/>
      </c>
      <c r="C4" s="3">
        <f>IF($A4="","",SUM(Expenses!$H$2:$H$201))</f>
        <v/>
      </c>
      <c r="D4" s="3">
        <f>IF($A4="","",B4-C4)</f>
        <v/>
      </c>
      <c r="E4">
        <f>IF($A4="","",IF(D4&gt;0.01,"Gets money back",IF(D4&lt;-0.01,"Owes the group","Settled")))</f>
        <v/>
      </c>
      <c r="G4" t="inlineStr">
        <is>
          <t>Food &amp; drinks</t>
        </is>
      </c>
      <c r="H4" s="3">
        <f>SUMIF(Expenses!$C$2:$C$201,$G4,Expenses!$E$2:$E$201)</f>
        <v/>
      </c>
    </row>
    <row r="5">
      <c r="B5" s="3">
        <f>IF($A5="","",SUMIF(Expenses!$D$2:$D$201,$A5,Expenses!$E$2:$E$201))</f>
        <v/>
      </c>
      <c r="C5" s="3">
        <f>IF($A5="","",SUM(Expenses!$I$2:$I$201))</f>
        <v/>
      </c>
      <c r="D5" s="3">
        <f>IF($A5="","",B5-C5)</f>
        <v/>
      </c>
      <c r="E5">
        <f>IF($A5="","",IF(D5&gt;0.01,"Gets money back",IF(D5&lt;-0.01,"Owes the group","Settled")))</f>
        <v/>
      </c>
      <c r="G5" t="inlineStr">
        <is>
          <t>Transport</t>
        </is>
      </c>
      <c r="H5" s="3">
        <f>SUMIF(Expenses!$C$2:$C$201,$G5,Expenses!$E$2:$E$201)</f>
        <v/>
      </c>
    </row>
    <row r="6">
      <c r="B6" s="3">
        <f>IF($A6="","",SUMIF(Expenses!$D$2:$D$201,$A6,Expenses!$E$2:$E$201))</f>
        <v/>
      </c>
      <c r="C6" s="3">
        <f>IF($A6="","",SUM(Expenses!$J$2:$J$201))</f>
        <v/>
      </c>
      <c r="D6" s="3">
        <f>IF($A6="","",B6-C6)</f>
        <v/>
      </c>
      <c r="E6">
        <f>IF($A6="","",IF(D6&gt;0.01,"Gets money back",IF(D6&lt;-0.01,"Owes the group","Settled")))</f>
        <v/>
      </c>
      <c r="G6" t="inlineStr">
        <is>
          <t>Stay</t>
        </is>
      </c>
      <c r="H6" s="3">
        <f>SUMIF(Expenses!$C$2:$C$201,$G6,Expenses!$E$2:$E$201)</f>
        <v/>
      </c>
    </row>
    <row r="7">
      <c r="B7" s="3">
        <f>IF($A7="","",SUMIF(Expenses!$D$2:$D$201,$A7,Expenses!$E$2:$E$201))</f>
        <v/>
      </c>
      <c r="C7" s="3">
        <f>IF($A7="","",SUM(Expenses!$K$2:$K$201))</f>
        <v/>
      </c>
      <c r="D7" s="3">
        <f>IF($A7="","",B7-C7)</f>
        <v/>
      </c>
      <c r="E7">
        <f>IF($A7="","",IF(D7&gt;0.01,"Gets money back",IF(D7&lt;-0.01,"Owes the group","Settled")))</f>
        <v/>
      </c>
      <c r="G7" t="inlineStr">
        <is>
          <t>Fun</t>
        </is>
      </c>
      <c r="H7" s="3">
        <f>SUMIF(Expenses!$C$2:$C$201,$G7,Expenses!$E$2:$E$201)</f>
        <v/>
      </c>
    </row>
    <row r="8">
      <c r="A8" s="4" t="inlineStr">
        <is>
          <t>Total</t>
        </is>
      </c>
      <c r="B8" s="5">
        <f>SUM(B2:B7)</f>
        <v/>
      </c>
      <c r="C8" s="5">
        <f>SUM(C2:C7)</f>
        <v/>
      </c>
      <c r="D8" s="4">
        <f>IF(ROUND(SUM(D2:D7),2)=0,"Balanced","Off by "&amp;TEXT(SUM(D2:D7),"#,##0.00"))</f>
        <v/>
      </c>
      <c r="G8" t="inlineStr">
        <is>
          <t>Household</t>
        </is>
      </c>
      <c r="H8" s="3">
        <f>SUMIF(Expenses!$C$2:$C$201,$G8,Expenses!$E$2:$E$201)</f>
        <v/>
      </c>
    </row>
    <row r="9">
      <c r="G9" t="inlineStr">
        <is>
          <t>Utilities</t>
        </is>
      </c>
      <c r="H9" s="3">
        <f>SUMIF(Expenses!$C$2:$C$201,$G9,Expenses!$E$2:$E$201)</f>
        <v/>
      </c>
    </row>
    <row r="10">
      <c r="A10" s="8" t="inlineStr">
        <is>
          <t>Add a person: type their name in the next empty row above. Their share column on Expenses appears automatically.</t>
        </is>
      </c>
      <c r="G10" t="inlineStr">
        <is>
          <t>Other</t>
        </is>
      </c>
      <c r="H10" s="3">
        <f>SUMIF(Expenses!$C$2:$C$201,$G10,Expenses!$E$2:$E$201)</f>
        <v/>
      </c>
    </row>
    <row r="11">
      <c r="A11" s="8" t="inlineStr">
        <is>
          <t>See the Settle up tab for who should pay whom.</t>
        </is>
      </c>
      <c r="G11" t="inlineStr">
        <is>
          <t>Everything else</t>
        </is>
      </c>
      <c r="H11" s="3">
        <f>Expenses!$E$202-SUM(H3:H10)</f>
        <v/>
      </c>
    </row>
    <row r="12">
      <c r="G12" s="4" t="inlineStr">
        <is>
          <t>Total</t>
        </is>
      </c>
      <c r="H12" s="5">
        <f>Expenses!$E$202</f>
        <v/>
      </c>
    </row>
  </sheetData>
  <conditionalFormatting sqref="D2:D7">
    <cfRule type="cellIs" priority="1" operator="greaterThan" dxfId="2">
      <formula>0.01</formula>
    </cfRule>
    <cfRule type="cellIs" priority="2" operator="lessThan" dxfId="3">
      <formula>-0.01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2" customWidth="1" min="3" max="3"/>
    <col hidden="1" width="13" customWidth="1" min="7" max="7"/>
    <col hidden="1" width="13" customWidth="1" min="8" max="8"/>
    <col hidden="1" width="13" customWidth="1" min="9" max="9"/>
    <col hidden="1" width="13" customWidth="1" min="10" max="10"/>
    <col hidden="1" width="13" customWidth="1" min="11" max="11"/>
    <col hidden="1" width="13" customWidth="1" min="12" max="12"/>
    <col hidden="1" width="13" customWidth="1" min="13" max="13"/>
  </cols>
  <sheetData>
    <row r="1">
      <c r="A1" s="9" t="inlineStr">
        <is>
          <t>Who pays whom (fewest transfers)</t>
        </is>
      </c>
      <c r="G1" s="8" t="inlineStr">
        <is>
          <t>Helper area for the transfer math. Hidden on purpose, do not delete.</t>
        </is>
      </c>
    </row>
    <row r="3">
      <c r="A3" s="1" t="inlineStr">
        <is>
          <t>From</t>
        </is>
      </c>
      <c r="B3" s="1" t="inlineStr">
        <is>
          <t>To</t>
        </is>
      </c>
      <c r="C3" s="1" t="inlineStr">
        <is>
          <t>Amount</t>
        </is>
      </c>
      <c r="G3">
        <f>IF(Balances!$A$2="","",Balances!$A$2)</f>
        <v/>
      </c>
      <c r="H3">
        <f>IF(Balances!$A$3="","",Balances!$A$3)</f>
        <v/>
      </c>
      <c r="I3">
        <f>IF(Balances!$A$4="","",Balances!$A$4)</f>
        <v/>
      </c>
      <c r="J3">
        <f>IF(Balances!$A$5="","",Balances!$A$5)</f>
        <v/>
      </c>
      <c r="K3">
        <f>IF(Balances!$A$6="","",Balances!$A$6)</f>
        <v/>
      </c>
      <c r="L3">
        <f>IF(Balances!$A$7="","",Balances!$A$7)</f>
        <v/>
      </c>
    </row>
    <row r="4">
      <c r="A4">
        <f>IF($M$4&lt;0.01,"",INDEX($G$3:$L$3,MATCH(MIN($G$4:$L$4),$G$4:$L$4,0)))</f>
        <v/>
      </c>
      <c r="B4">
        <f>IF($M$4&lt;0.01,"",INDEX($G$3:$L$3,MATCH(MAX($G$4:$L$4),$G$4:$L$4,0)))</f>
        <v/>
      </c>
      <c r="C4" s="3">
        <f>IF($M$4&lt;0.01,"",$M$4)</f>
        <v/>
      </c>
      <c r="G4" s="3">
        <f>IF(Balances!$A$2="",0,ROUND(Balances!$D$2,2))</f>
        <v/>
      </c>
      <c r="H4" s="3">
        <f>IF(Balances!$A$3="",0,ROUND(Balances!$D$3,2))</f>
        <v/>
      </c>
      <c r="I4" s="3">
        <f>IF(Balances!$A$4="",0,ROUND(Balances!$D$4,2))</f>
        <v/>
      </c>
      <c r="J4" s="3">
        <f>IF(Balances!$A$5="",0,ROUND(Balances!$D$5,2))</f>
        <v/>
      </c>
      <c r="K4" s="3">
        <f>IF(Balances!$A$6="",0,ROUND(Balances!$D$6,2))</f>
        <v/>
      </c>
      <c r="L4" s="3">
        <f>IF(Balances!$A$7="",0,ROUND(Balances!$D$7,2))</f>
        <v/>
      </c>
      <c r="M4">
        <f>ROUND(MAX(0,MIN(MAX($G$4:$L$4),-MIN($G$4:$L$4))),2)</f>
        <v/>
      </c>
    </row>
    <row r="5">
      <c r="A5">
        <f>IF($M$5&lt;0.01,"",INDEX($G$3:$L$3,MATCH(MIN($G$5:$L$5),$G$5:$L$5,0)))</f>
        <v/>
      </c>
      <c r="B5">
        <f>IF($M$5&lt;0.01,"",INDEX($G$3:$L$3,MATCH(MAX($G$5:$L$5),$G$5:$L$5,0)))</f>
        <v/>
      </c>
      <c r="C5" s="3">
        <f>IF($M$5&lt;0.01,"",$M$5)</f>
        <v/>
      </c>
      <c r="G5" s="3">
        <f>ROUND(G4+IF(AND($M$4&gt;=0.01,G$3=INDEX($G$3:$L$3,MATCH(MIN($G$4:$L$4),$G$4:$L$4,0))),$M$4,0)-IF(AND($M$4&gt;=0.01,G$3=INDEX($G$3:$L$3,MATCH(MAX($G$4:$L$4),$G$4:$L$4,0))),$M$4,0),2)</f>
        <v/>
      </c>
      <c r="H5" s="3">
        <f>ROUND(H4+IF(AND($M$4&gt;=0.01,H$3=INDEX($G$3:$L$3,MATCH(MIN($G$4:$L$4),$G$4:$L$4,0))),$M$4,0)-IF(AND($M$4&gt;=0.01,H$3=INDEX($G$3:$L$3,MATCH(MAX($G$4:$L$4),$G$4:$L$4,0))),$M$4,0),2)</f>
        <v/>
      </c>
      <c r="I5" s="3">
        <f>ROUND(I4+IF(AND($M$4&gt;=0.01,I$3=INDEX($G$3:$L$3,MATCH(MIN($G$4:$L$4),$G$4:$L$4,0))),$M$4,0)-IF(AND($M$4&gt;=0.01,I$3=INDEX($G$3:$L$3,MATCH(MAX($G$4:$L$4),$G$4:$L$4,0))),$M$4,0),2)</f>
        <v/>
      </c>
      <c r="J5" s="3">
        <f>ROUND(J4+IF(AND($M$4&gt;=0.01,J$3=INDEX($G$3:$L$3,MATCH(MIN($G$4:$L$4),$G$4:$L$4,0))),$M$4,0)-IF(AND($M$4&gt;=0.01,J$3=INDEX($G$3:$L$3,MATCH(MAX($G$4:$L$4),$G$4:$L$4,0))),$M$4,0),2)</f>
        <v/>
      </c>
      <c r="K5" s="3">
        <f>ROUND(K4+IF(AND($M$4&gt;=0.01,K$3=INDEX($G$3:$L$3,MATCH(MIN($G$4:$L$4),$G$4:$L$4,0))),$M$4,0)-IF(AND($M$4&gt;=0.01,K$3=INDEX($G$3:$L$3,MATCH(MAX($G$4:$L$4),$G$4:$L$4,0))),$M$4,0),2)</f>
        <v/>
      </c>
      <c r="L5" s="3">
        <f>ROUND(L4+IF(AND($M$4&gt;=0.01,L$3=INDEX($G$3:$L$3,MATCH(MIN($G$4:$L$4),$G$4:$L$4,0))),$M$4,0)-IF(AND($M$4&gt;=0.01,L$3=INDEX($G$3:$L$3,MATCH(MAX($G$4:$L$4),$G$4:$L$4,0))),$M$4,0),2)</f>
        <v/>
      </c>
      <c r="M5">
        <f>ROUND(MAX(0,MIN(MAX($G$5:$L$5),-MIN($G$5:$L$5))),2)</f>
        <v/>
      </c>
    </row>
    <row r="6">
      <c r="A6">
        <f>IF($M$6&lt;0.01,"",INDEX($G$3:$L$3,MATCH(MIN($G$6:$L$6),$G$6:$L$6,0)))</f>
        <v/>
      </c>
      <c r="B6">
        <f>IF($M$6&lt;0.01,"",INDEX($G$3:$L$3,MATCH(MAX($G$6:$L$6),$G$6:$L$6,0)))</f>
        <v/>
      </c>
      <c r="C6" s="3">
        <f>IF($M$6&lt;0.01,"",$M$6)</f>
        <v/>
      </c>
      <c r="G6" s="3">
        <f>ROUND(G5+IF(AND($M$5&gt;=0.01,G$3=INDEX($G$3:$L$3,MATCH(MIN($G$5:$L$5),$G$5:$L$5,0))),$M$5,0)-IF(AND($M$5&gt;=0.01,G$3=INDEX($G$3:$L$3,MATCH(MAX($G$5:$L$5),$G$5:$L$5,0))),$M$5,0),2)</f>
        <v/>
      </c>
      <c r="H6" s="3">
        <f>ROUND(H5+IF(AND($M$5&gt;=0.01,H$3=INDEX($G$3:$L$3,MATCH(MIN($G$5:$L$5),$G$5:$L$5,0))),$M$5,0)-IF(AND($M$5&gt;=0.01,H$3=INDEX($G$3:$L$3,MATCH(MAX($G$5:$L$5),$G$5:$L$5,0))),$M$5,0),2)</f>
        <v/>
      </c>
      <c r="I6" s="3">
        <f>ROUND(I5+IF(AND($M$5&gt;=0.01,I$3=INDEX($G$3:$L$3,MATCH(MIN($G$5:$L$5),$G$5:$L$5,0))),$M$5,0)-IF(AND($M$5&gt;=0.01,I$3=INDEX($G$3:$L$3,MATCH(MAX($G$5:$L$5),$G$5:$L$5,0))),$M$5,0),2)</f>
        <v/>
      </c>
      <c r="J6" s="3">
        <f>ROUND(J5+IF(AND($M$5&gt;=0.01,J$3=INDEX($G$3:$L$3,MATCH(MIN($G$5:$L$5),$G$5:$L$5,0))),$M$5,0)-IF(AND($M$5&gt;=0.01,J$3=INDEX($G$3:$L$3,MATCH(MAX($G$5:$L$5),$G$5:$L$5,0))),$M$5,0),2)</f>
        <v/>
      </c>
      <c r="K6" s="3">
        <f>ROUND(K5+IF(AND($M$5&gt;=0.01,K$3=INDEX($G$3:$L$3,MATCH(MIN($G$5:$L$5),$G$5:$L$5,0))),$M$5,0)-IF(AND($M$5&gt;=0.01,K$3=INDEX($G$3:$L$3,MATCH(MAX($G$5:$L$5),$G$5:$L$5,0))),$M$5,0),2)</f>
        <v/>
      </c>
      <c r="L6" s="3">
        <f>ROUND(L5+IF(AND($M$5&gt;=0.01,L$3=INDEX($G$3:$L$3,MATCH(MIN($G$5:$L$5),$G$5:$L$5,0))),$M$5,0)-IF(AND($M$5&gt;=0.01,L$3=INDEX($G$3:$L$3,MATCH(MAX($G$5:$L$5),$G$5:$L$5,0))),$M$5,0),2)</f>
        <v/>
      </c>
      <c r="M6">
        <f>ROUND(MAX(0,MIN(MAX($G$6:$L$6),-MIN($G$6:$L$6))),2)</f>
        <v/>
      </c>
    </row>
    <row r="7">
      <c r="A7">
        <f>IF($M$7&lt;0.01,"",INDEX($G$3:$L$3,MATCH(MIN($G$7:$L$7),$G$7:$L$7,0)))</f>
        <v/>
      </c>
      <c r="B7">
        <f>IF($M$7&lt;0.01,"",INDEX($G$3:$L$3,MATCH(MAX($G$7:$L$7),$G$7:$L$7,0)))</f>
        <v/>
      </c>
      <c r="C7" s="3">
        <f>IF($M$7&lt;0.01,"",$M$7)</f>
        <v/>
      </c>
      <c r="G7" s="3">
        <f>ROUND(G6+IF(AND($M$6&gt;=0.01,G$3=INDEX($G$3:$L$3,MATCH(MIN($G$6:$L$6),$G$6:$L$6,0))),$M$6,0)-IF(AND($M$6&gt;=0.01,G$3=INDEX($G$3:$L$3,MATCH(MAX($G$6:$L$6),$G$6:$L$6,0))),$M$6,0),2)</f>
        <v/>
      </c>
      <c r="H7" s="3">
        <f>ROUND(H6+IF(AND($M$6&gt;=0.01,H$3=INDEX($G$3:$L$3,MATCH(MIN($G$6:$L$6),$G$6:$L$6,0))),$M$6,0)-IF(AND($M$6&gt;=0.01,H$3=INDEX($G$3:$L$3,MATCH(MAX($G$6:$L$6),$G$6:$L$6,0))),$M$6,0),2)</f>
        <v/>
      </c>
      <c r="I7" s="3">
        <f>ROUND(I6+IF(AND($M$6&gt;=0.01,I$3=INDEX($G$3:$L$3,MATCH(MIN($G$6:$L$6),$G$6:$L$6,0))),$M$6,0)-IF(AND($M$6&gt;=0.01,I$3=INDEX($G$3:$L$3,MATCH(MAX($G$6:$L$6),$G$6:$L$6,0))),$M$6,0),2)</f>
        <v/>
      </c>
      <c r="J7" s="3">
        <f>ROUND(J6+IF(AND($M$6&gt;=0.01,J$3=INDEX($G$3:$L$3,MATCH(MIN($G$6:$L$6),$G$6:$L$6,0))),$M$6,0)-IF(AND($M$6&gt;=0.01,J$3=INDEX($G$3:$L$3,MATCH(MAX($G$6:$L$6),$G$6:$L$6,0))),$M$6,0),2)</f>
        <v/>
      </c>
      <c r="K7" s="3">
        <f>ROUND(K6+IF(AND($M$6&gt;=0.01,K$3=INDEX($G$3:$L$3,MATCH(MIN($G$6:$L$6),$G$6:$L$6,0))),$M$6,0)-IF(AND($M$6&gt;=0.01,K$3=INDEX($G$3:$L$3,MATCH(MAX($G$6:$L$6),$G$6:$L$6,0))),$M$6,0),2)</f>
        <v/>
      </c>
      <c r="L7" s="3">
        <f>ROUND(L6+IF(AND($M$6&gt;=0.01,L$3=INDEX($G$3:$L$3,MATCH(MIN($G$6:$L$6),$G$6:$L$6,0))),$M$6,0)-IF(AND($M$6&gt;=0.01,L$3=INDEX($G$3:$L$3,MATCH(MAX($G$6:$L$6),$G$6:$L$6,0))),$M$6,0),2)</f>
        <v/>
      </c>
      <c r="M7">
        <f>ROUND(MAX(0,MIN(MAX($G$7:$L$7),-MIN($G$7:$L$7))),2)</f>
        <v/>
      </c>
    </row>
    <row r="8">
      <c r="A8">
        <f>IF($M$8&lt;0.01,"",INDEX($G$3:$L$3,MATCH(MIN($G$8:$L$8),$G$8:$L$8,0)))</f>
        <v/>
      </c>
      <c r="B8">
        <f>IF($M$8&lt;0.01,"",INDEX($G$3:$L$3,MATCH(MAX($G$8:$L$8),$G$8:$L$8,0)))</f>
        <v/>
      </c>
      <c r="C8" s="3">
        <f>IF($M$8&lt;0.01,"",$M$8)</f>
        <v/>
      </c>
      <c r="G8" s="3">
        <f>ROUND(G7+IF(AND($M$7&gt;=0.01,G$3=INDEX($G$3:$L$3,MATCH(MIN($G$7:$L$7),$G$7:$L$7,0))),$M$7,0)-IF(AND($M$7&gt;=0.01,G$3=INDEX($G$3:$L$3,MATCH(MAX($G$7:$L$7),$G$7:$L$7,0))),$M$7,0),2)</f>
        <v/>
      </c>
      <c r="H8" s="3">
        <f>ROUND(H7+IF(AND($M$7&gt;=0.01,H$3=INDEX($G$3:$L$3,MATCH(MIN($G$7:$L$7),$G$7:$L$7,0))),$M$7,0)-IF(AND($M$7&gt;=0.01,H$3=INDEX($G$3:$L$3,MATCH(MAX($G$7:$L$7),$G$7:$L$7,0))),$M$7,0),2)</f>
        <v/>
      </c>
      <c r="I8" s="3">
        <f>ROUND(I7+IF(AND($M$7&gt;=0.01,I$3=INDEX($G$3:$L$3,MATCH(MIN($G$7:$L$7),$G$7:$L$7,0))),$M$7,0)-IF(AND($M$7&gt;=0.01,I$3=INDEX($G$3:$L$3,MATCH(MAX($G$7:$L$7),$G$7:$L$7,0))),$M$7,0),2)</f>
        <v/>
      </c>
      <c r="J8" s="3">
        <f>ROUND(J7+IF(AND($M$7&gt;=0.01,J$3=INDEX($G$3:$L$3,MATCH(MIN($G$7:$L$7),$G$7:$L$7,0))),$M$7,0)-IF(AND($M$7&gt;=0.01,J$3=INDEX($G$3:$L$3,MATCH(MAX($G$7:$L$7),$G$7:$L$7,0))),$M$7,0),2)</f>
        <v/>
      </c>
      <c r="K8" s="3">
        <f>ROUND(K7+IF(AND($M$7&gt;=0.01,K$3=INDEX($G$3:$L$3,MATCH(MIN($G$7:$L$7),$G$7:$L$7,0))),$M$7,0)-IF(AND($M$7&gt;=0.01,K$3=INDEX($G$3:$L$3,MATCH(MAX($G$7:$L$7),$G$7:$L$7,0))),$M$7,0),2)</f>
        <v/>
      </c>
      <c r="L8" s="3">
        <f>ROUND(L7+IF(AND($M$7&gt;=0.01,L$3=INDEX($G$3:$L$3,MATCH(MIN($G$7:$L$7),$G$7:$L$7,0))),$M$7,0)-IF(AND($M$7&gt;=0.01,L$3=INDEX($G$3:$L$3,MATCH(MAX($G$7:$L$7),$G$7:$L$7,0))),$M$7,0),2)</f>
        <v/>
      </c>
      <c r="M8">
        <f>ROUND(MAX(0,MIN(MAX($G$8:$L$8),-MIN($G$8:$L$8))),2)</f>
        <v/>
      </c>
    </row>
    <row r="9">
      <c r="G9" s="3">
        <f>ROUND(G8+IF(AND($M$8&gt;=0.01,G$3=INDEX($G$3:$L$3,MATCH(MIN($G$8:$L$8),$G$8:$L$8,0))),$M$8,0)-IF(AND($M$8&gt;=0.01,G$3=INDEX($G$3:$L$3,MATCH(MAX($G$8:$L$8),$G$8:$L$8,0))),$M$8,0),2)</f>
        <v/>
      </c>
      <c r="H9" s="3">
        <f>ROUND(H8+IF(AND($M$8&gt;=0.01,H$3=INDEX($G$3:$L$3,MATCH(MIN($G$8:$L$8),$G$8:$L$8,0))),$M$8,0)-IF(AND($M$8&gt;=0.01,H$3=INDEX($G$3:$L$3,MATCH(MAX($G$8:$L$8),$G$8:$L$8,0))),$M$8,0),2)</f>
        <v/>
      </c>
      <c r="I9" s="3">
        <f>ROUND(I8+IF(AND($M$8&gt;=0.01,I$3=INDEX($G$3:$L$3,MATCH(MIN($G$8:$L$8),$G$8:$L$8,0))),$M$8,0)-IF(AND($M$8&gt;=0.01,I$3=INDEX($G$3:$L$3,MATCH(MAX($G$8:$L$8),$G$8:$L$8,0))),$M$8,0),2)</f>
        <v/>
      </c>
      <c r="J9" s="3">
        <f>ROUND(J8+IF(AND($M$8&gt;=0.01,J$3=INDEX($G$3:$L$3,MATCH(MIN($G$8:$L$8),$G$8:$L$8,0))),$M$8,0)-IF(AND($M$8&gt;=0.01,J$3=INDEX($G$3:$L$3,MATCH(MAX($G$8:$L$8),$G$8:$L$8,0))),$M$8,0),2)</f>
        <v/>
      </c>
      <c r="K9" s="3">
        <f>ROUND(K8+IF(AND($M$8&gt;=0.01,K$3=INDEX($G$3:$L$3,MATCH(MIN($G$8:$L$8),$G$8:$L$8,0))),$M$8,0)-IF(AND($M$8&gt;=0.01,K$3=INDEX($G$3:$L$3,MATCH(MAX($G$8:$L$8),$G$8:$L$8,0))),$M$8,0),2)</f>
        <v/>
      </c>
      <c r="L9" s="3">
        <f>ROUND(L8+IF(AND($M$8&gt;=0.01,L$3=INDEX($G$3:$L$3,MATCH(MIN($G$8:$L$8),$G$8:$L$8,0))),$M$8,0)-IF(AND($M$8&gt;=0.01,L$3=INDEX($G$3:$L$3,MATCH(MAX($G$8:$L$8),$G$8:$L$8,0))),$M$8,0),2)</f>
        <v/>
      </c>
    </row>
    <row r="10">
      <c r="A10" s="8">
        <f>IF(C4="","Nothing to settle yet. Log expenses on the Expenses tab.","After these transfers, everyone is at zero.")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0" t="inlineStr">
        <is>
          <t>Free expense-splitting template from HippoSplit (hipposplit.com)</t>
        </is>
      </c>
    </row>
    <row r="2">
      <c r="A2" s="11" t="inlineStr"/>
    </row>
    <row r="3">
      <c r="A3" s="12" t="inlineStr">
        <is>
          <t>Quick start</t>
        </is>
      </c>
    </row>
    <row r="4">
      <c r="A4" s="11" t="inlineStr">
        <is>
          <t>1. On the Balances tab, replace Sam, Riya, and Tom with your group's names. Everything else (share columns, dropdowns) updates automatically.</t>
        </is>
      </c>
    </row>
    <row r="5">
      <c r="A5" s="11" t="inlineStr">
        <is>
          <t>2. Log each expense on its own row on the Expenses tab: date, description, who paid (dropdown), and the amount.</t>
        </is>
      </c>
    </row>
    <row r="6">
      <c r="A6" s="11" t="inlineStr">
        <is>
          <t>3. Shares fill in automatically as an equal split across everyone in the group.</t>
        </is>
      </c>
    </row>
    <row r="7">
      <c r="A7" s="11" t="inlineStr">
        <is>
          <t>4. Uneven split? Type each person's share directly over the formula, or use a percentage like =E2*40%. Someone not involved? Type 0 in their column and adjust the others.</t>
        </is>
      </c>
    </row>
    <row r="8">
      <c r="A8" s="11" t="inlineStr">
        <is>
          <t>5. The Row check column shows CHECK in red if a row's shares do not add up to the amount.</t>
        </is>
      </c>
    </row>
    <row r="9">
      <c r="A9" s="11" t="inlineStr">
        <is>
          <t>6. The Balances tab shows who is up (green) and who is down (red), plus totals by category.</t>
        </is>
      </c>
    </row>
    <row r="10">
      <c r="A10" s="11" t="inlineStr">
        <is>
          <t>7. The Settle up tab tells you who should pay whom, in the fewest transfers.</t>
        </is>
      </c>
    </row>
    <row r="11">
      <c r="A11" s="11" t="inlineStr">
        <is>
          <t>8. Paste a link to a receipt photo (or any note) in the last column so nobody has to ask what a number was.</t>
        </is>
      </c>
    </row>
    <row r="12">
      <c r="A12" s="11" t="inlineStr"/>
    </row>
    <row r="13">
      <c r="A13" s="12" t="inlineStr">
        <is>
          <t>Adding people</t>
        </is>
      </c>
    </row>
    <row r="14">
      <c r="A14" s="11" t="inlineStr">
        <is>
          <t>Type a new name in the next empty row on the Balances tab (up to 6 people). Their share column appears on Expenses, and every equal-split formula re-splits across the bigger group, including rows from before they joined. If they joined partway, type 0 in their column on the older rows and type the other shares back (for example =E2/3). The Row check column flags any row until its shares add up again.</t>
        </is>
      </c>
    </row>
    <row r="15">
      <c r="A15" s="11" t="inlineStr"/>
    </row>
    <row r="16">
      <c r="A16" s="12" t="inlineStr">
        <is>
          <t>Deleting the example data</t>
        </is>
      </c>
    </row>
    <row r="17">
      <c r="A17" s="11" t="inlineStr">
        <is>
          <t>Right-click the row numbers of the five example rows on Expenses and choose Delete row. Deleting whole rows (not just clearing cells) keeps every formula intact.</t>
        </is>
      </c>
    </row>
    <row r="18">
      <c r="A18" s="11" t="inlineStr"/>
    </row>
    <row r="19">
      <c r="A19" s="12" t="inlineStr">
        <is>
          <t>Google Sheets</t>
        </is>
      </c>
    </row>
    <row r="20">
      <c r="A20" s="11" t="inlineStr">
        <is>
          <t>Go to sheets.google.com, then File &gt; Import &gt; Upload, and pick this file. All formulas, dropdowns, and the Settle up tab work as-is.</t>
        </is>
      </c>
    </row>
    <row r="21">
      <c r="A21" s="11" t="inlineStr"/>
    </row>
    <row r="22">
      <c r="A22" s="12" t="inlineStr">
        <is>
          <t>Currencies</t>
        </is>
      </c>
    </row>
    <row r="23">
      <c r="A23" s="11" t="inlineStr">
        <is>
          <t>Pick one currency and stick to it; the sheet does not convert. Format the amount columns with your currency symbol via Format &gt; Number if you like.</t>
        </is>
      </c>
    </row>
    <row r="24">
      <c r="A24" s="11" t="inlineStr"/>
    </row>
    <row r="25">
      <c r="A25" s="12" t="inlineStr">
        <is>
          <t>When the spreadsheet starts to feel like work</t>
        </is>
      </c>
    </row>
    <row r="26">
      <c r="A26" s="11" t="inlineStr">
        <is>
          <t>Trips, multiple currencies, receipts nobody typed in: at that point the fix is capture at the moment of spending, not better formulas. HippoSplit runs the same ledger as a group chat: type "lunch 24.50 split with Anna and Ben" or post a photo of the receipt, and the AI logs it. Free at:</t>
        </is>
      </c>
    </row>
    <row r="27">
      <c r="A27" s="13" t="inlineStr">
        <is>
          <t>https://app.hipposplit.com/?utm_source=template&amp;utm_medium=download&amp;utm_campaign=spreadsheet-template</t>
        </is>
      </c>
    </row>
  </sheetData>
  <hyperlinks>
    <hyperlink xmlns:r="http://schemas.openxmlformats.org/officeDocument/2006/relationships" ref="A27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2026-07-20T09:05:31Z</dcterms:created>
  <dcterms:modified xsi:type="dcterms:W3CDTF">2026-07-20T09:05:31Z</dcterms:modified>
</cp:coreProperties>
</file>